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240" windowHeight="8190"/>
  </bookViews>
  <sheets>
    <sheet name="Modello LA" sheetId="1" r:id="rId1"/>
  </sheets>
  <definedNames>
    <definedName name="_xlnm.Print_Area" localSheetId="0">'Modello LA'!$A$1:$R$114</definedName>
    <definedName name="_xlnm.Print_Titles" localSheetId="0">'Modello LA'!$1:$2</definedName>
  </definedNames>
  <calcPr calcId="125725"/>
</workbook>
</file>

<file path=xl/calcChain.xml><?xml version="1.0" encoding="utf-8"?>
<calcChain xmlns="http://schemas.openxmlformats.org/spreadsheetml/2006/main">
  <c r="R6" i="1"/>
  <c r="R4"/>
  <c r="R20"/>
  <c r="H4"/>
  <c r="H6"/>
  <c r="H20"/>
</calcChain>
</file>

<file path=xl/sharedStrings.xml><?xml version="1.0" encoding="utf-8"?>
<sst xmlns="http://schemas.openxmlformats.org/spreadsheetml/2006/main" count="235" uniqueCount="235">
  <si>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</si>
  <si>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</si>
  <si>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</si>
  <si>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</si>
  <si>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</si>
  <si>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</si>
  <si>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</si>
  <si>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</si>
  <si>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</si>
  <si>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</si>
  <si>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</si>
  <si>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</si>
  <si>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</si>
  <si>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</si>
  <si>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</si>
  <si>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</si>
  <si>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</si>
  <si>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</si>
  <si>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</si>
  <si>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</si>
  <si>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</si>
  <si>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</si>
  <si>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</si>
  <si>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</si>
  <si>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</si>
  <si>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</si>
  <si>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</si>
  <si>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</si>
  <si>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</si>
  <si>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</si>
  <si>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</si>
  <si>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</si>
  <si>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</si>
  <si>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</si>
  <si>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</si>
  <si>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</si>
  <si>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</si>
  <si>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</si>
  <si>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</si>
  <si>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</si>
  <si>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</si>
  <si>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</si>
  <si>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</si>
  <si>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</si>
  <si>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</si>
  <si>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</si>
  <si>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</si>
  <si>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</si>
  <si>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</si>
  <si>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</si>
  <si>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</si>
  <si>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</si>
  <si>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</si>
  <si>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</si>
  <si>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</si>
  <si>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</si>
  <si>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</si>
  <si>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</si>
  <si>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</si>
  <si>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</si>
  <si>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</si>
  <si>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</si>
  <si>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</si>
  <si>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</si>
  <si>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</si>
  <si>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</si>
  <si>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</si>
  <si>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</si>
  <si>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</si>
  <si>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</si>
  <si>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</si>
  <si>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</si>
  <si>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</si>
  <si>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</si>
  <si>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</si>
  <si>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</si>
  <si>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</si>
  <si>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</si>
  <si>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</si>
  <si>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</si>
  <si>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</si>
  <si>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</si>
  <si>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</si>
  <si>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</si>
  <si>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</si>
  <si>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</si>
  <si>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</si>
  <si>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</si>
  <si>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</si>
  <si>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</si>
  <si>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</si>
  <si>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</si>
  <si>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</si>
  <si>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</si>
  <si>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</si>
  <si>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</si>
  <si>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</si>
  <si>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</si>
  <si>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</si>
  <si>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</si>
  <si>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</si>
  <si>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</si>
  <si>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</si>
  <si>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</si>
  <si>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</si>
  <si>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</si>
  <si>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</si>
  <si>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</si>
  <si>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</si>
  <si>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</si>
  <si>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</si>
  <si>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</si>
  <si>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</si>
  <si>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</si>
  <si>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</si>
  <si>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</si>
  <si>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</si>
  <si>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</si>
  <si>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</si>
  <si>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</si>
  <si>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</si>
  <si>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</si>
  <si>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</si>
  <si>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</si>
  <si>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</si>
  <si>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</si>
  <si>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</si>
  <si>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</si>
  <si>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</si>
  <si>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</si>
  <si>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</si>
  <si>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</si>
  <si>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</si>
  <si>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</si>
  <si>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</si>
  <si>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</si>
  <si>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</si>
  <si>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</si>
  <si>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</si>
  <si>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</si>
  <si>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</si>
  <si>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</si>
  <si>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</si>
  <si>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</si>
  <si>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</si>
  <si>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</si>
  <si>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</si>
  <si>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</si>
  <si>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</si>
  <si>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</si>
  <si>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</si>
  <si>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</si>
  <si>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</si>
  <si>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</si>
  <si>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</si>
  <si>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</si>
  <si>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</si>
  <si>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</si>
  <si>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</si>
  <si>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</si>
  <si>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</si>
  <si>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</si>
  <si>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</si>
  <si>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</si>
  <si>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</si>
  <si>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</si>
  <si>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</si>
  <si>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</si>
  <si>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</si>
  <si>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</si>
  <si>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</si>
  <si>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</si>
  <si>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</si>
  <si>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</si>
  <si>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</si>
  <si>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</si>
  <si>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</si>
  <si>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</si>
  <si>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</si>
  <si>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</si>
  <si>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</si>
  <si>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</si>
  <si>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</si>
  <si>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</si>
  <si>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</si>
  <si>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</si>
  <si>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</si>
  <si>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</si>
  <si>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</si>
  <si>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</si>
  <si>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</si>
  <si>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</si>
  <si>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</si>
  <si>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</si>
  <si>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</si>
  <si>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</si>
  <si>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</si>
  <si>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</si>
  <si>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</si>
  <si>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</si>
  <si>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</si>
  <si>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</si>
  <si>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</si>
  <si>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</si>
  <si>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</si>
  <si>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</si>
  <si>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</si>
  <si>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</si>
  <si>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</si>
  <si>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</si>
  <si>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</si>
  <si>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</si>
  <si>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</si>
  <si>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</si>
  <si>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</si>
  <si>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</si>
  <si>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</si>
  <si>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</si>
  <si>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</si>
  <si>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</si>
  <si>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</si>
  <si>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</si>
  <si>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</si>
  <si>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</si>
  <si>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</si>
  <si>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</si>
  <si>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</si>
  <si>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</si>
  <si>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</si>
  <si>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</si>
  <si>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</si>
  <si>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</si>
  <si>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</si>
  <si>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Medicina generale - Attività presso UCCP</t>
  </si>
  <si>
    <t>Pediatria di libera scelta - Attività presso UCCP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</si>
</sst>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  <numFmt numFmtId="166" formatCode="_-* #,##0.00\ _€_-;\-* #,##0.00\ _€_-;_-* &quot;-&quot;\ _€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 applyBorder="1"/>
    <xf numFmtId="0" fontId="3" fillId="2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3" fillId="0" borderId="0" xfId="0" applyFont="1" applyFill="1" applyAlignment="1">
      <alignment vertical="center"/>
    </xf>
    <xf numFmtId="165" fontId="10" fillId="2" borderId="15" xfId="9" applyNumberFormat="1" applyFont="1" applyFill="1" applyBorder="1" applyAlignment="1">
      <alignment horizontal="center" vertical="center" wrapText="1"/>
    </xf>
    <xf numFmtId="165" fontId="5" fillId="2" borderId="15" xfId="9" applyNumberFormat="1" applyFont="1" applyFill="1" applyBorder="1" applyAlignment="1">
      <alignment horizontal="center" vertical="center" wrapText="1"/>
    </xf>
    <xf numFmtId="165" fontId="5" fillId="2" borderId="16" xfId="9" applyNumberFormat="1" applyFont="1" applyFill="1" applyBorder="1" applyAlignment="1">
      <alignment horizontal="center" vertical="center" wrapText="1"/>
    </xf>
    <xf numFmtId="165" fontId="10" fillId="2" borderId="22" xfId="9" applyNumberFormat="1" applyFont="1" applyFill="1" applyBorder="1" applyAlignment="1">
      <alignment horizontal="center" vertical="center" wrapText="1"/>
    </xf>
    <xf numFmtId="165" fontId="12" fillId="2" borderId="22" xfId="9" applyNumberFormat="1" applyFont="1" applyFill="1" applyBorder="1" applyAlignment="1">
      <alignment horizontal="center" vertical="center" wrapText="1"/>
    </xf>
    <xf numFmtId="165" fontId="5" fillId="2" borderId="23" xfId="9" applyNumberFormat="1" applyFont="1" applyFill="1" applyBorder="1" applyAlignment="1">
      <alignment horizontal="center" vertical="center" wrapText="1"/>
    </xf>
    <xf numFmtId="165" fontId="5" fillId="2" borderId="11" xfId="9" applyNumberFormat="1" applyFont="1" applyFill="1" applyBorder="1" applyAlignment="1">
      <alignment horizontal="center" vertical="center" wrapText="1"/>
    </xf>
    <xf numFmtId="165" fontId="12" fillId="2" borderId="11" xfId="9" applyNumberFormat="1" applyFont="1" applyFill="1" applyBorder="1" applyAlignment="1">
      <alignment horizontal="center" vertical="center" wrapText="1"/>
    </xf>
    <xf numFmtId="165" fontId="5" fillId="2" borderId="10" xfId="9" applyNumberFormat="1" applyFont="1" applyFill="1" applyBorder="1" applyAlignment="1">
      <alignment horizontal="center" vertical="center" wrapText="1"/>
    </xf>
    <xf numFmtId="165" fontId="10" fillId="2" borderId="1" xfId="9" applyNumberFormat="1" applyFont="1" applyFill="1" applyBorder="1" applyAlignment="1">
      <alignment horizontal="center" vertical="center" wrapText="1"/>
    </xf>
    <xf numFmtId="165" fontId="5" fillId="2" borderId="1" xfId="9" applyNumberFormat="1" applyFont="1" applyFill="1" applyBorder="1" applyAlignment="1">
      <alignment horizontal="center" vertical="center" wrapText="1"/>
    </xf>
    <xf numFmtId="165" fontId="5" fillId="2" borderId="9" xfId="9" applyNumberFormat="1" applyFont="1" applyFill="1" applyBorder="1" applyAlignment="1">
      <alignment horizontal="center" vertical="center" wrapText="1"/>
    </xf>
    <xf numFmtId="165" fontId="10" fillId="2" borderId="6" xfId="9" applyNumberFormat="1" applyFont="1" applyFill="1" applyBorder="1" applyAlignment="1">
      <alignment horizontal="center" vertical="center" wrapText="1"/>
    </xf>
    <xf numFmtId="165" fontId="5" fillId="2" borderId="6" xfId="9" applyNumberFormat="1" applyFont="1" applyFill="1" applyBorder="1" applyAlignment="1">
      <alignment horizontal="center" vertical="center" wrapText="1"/>
    </xf>
    <xf numFmtId="165" fontId="5" fillId="2" borderId="14" xfId="9" applyNumberFormat="1" applyFont="1" applyFill="1" applyBorder="1" applyAlignment="1">
      <alignment horizontal="center" vertical="center" wrapText="1"/>
    </xf>
    <xf numFmtId="165" fontId="10" fillId="2" borderId="38" xfId="9" applyNumberFormat="1" applyFont="1" applyFill="1" applyBorder="1" applyAlignment="1">
      <alignment horizontal="center" vertical="center" wrapText="1"/>
    </xf>
    <xf numFmtId="165" fontId="4" fillId="2" borderId="39" xfId="9" applyNumberFormat="1" applyFont="1" applyFill="1" applyBorder="1" applyAlignment="1">
      <alignment horizontal="center" vertical="center" wrapText="1"/>
    </xf>
    <xf numFmtId="165" fontId="5" fillId="2" borderId="38" xfId="9" applyNumberFormat="1" applyFont="1" applyFill="1" applyBorder="1" applyAlignment="1">
      <alignment horizontal="center" vertical="center" wrapText="1"/>
    </xf>
    <xf numFmtId="165" fontId="10" fillId="2" borderId="45" xfId="9" applyNumberFormat="1" applyFont="1" applyFill="1" applyBorder="1" applyAlignment="1">
      <alignment horizontal="center" vertical="center" wrapText="1"/>
    </xf>
    <xf numFmtId="165" fontId="12" fillId="2" borderId="45" xfId="9" applyNumberFormat="1" applyFont="1" applyFill="1" applyBorder="1" applyAlignment="1">
      <alignment horizontal="center" vertical="center" wrapText="1"/>
    </xf>
    <xf numFmtId="165" fontId="5" fillId="2" borderId="46" xfId="9" applyNumberFormat="1" applyFont="1" applyFill="1" applyBorder="1" applyAlignment="1">
      <alignment horizontal="center" vertical="center" wrapText="1"/>
    </xf>
    <xf numFmtId="165" fontId="5" fillId="2" borderId="4" xfId="9" applyNumberFormat="1" applyFont="1" applyFill="1" applyBorder="1" applyAlignment="1">
      <alignment horizontal="center" vertical="center" wrapText="1"/>
    </xf>
    <xf numFmtId="165" fontId="10" fillId="2" borderId="39" xfId="9" applyNumberFormat="1" applyFont="1" applyFill="1" applyBorder="1" applyAlignment="1">
      <alignment horizontal="center" vertical="center" wrapText="1"/>
    </xf>
    <xf numFmtId="165" fontId="5" fillId="2" borderId="40" xfId="9" applyNumberFormat="1" applyFont="1" applyFill="1" applyBorder="1" applyAlignment="1">
      <alignment horizontal="center" vertical="center" wrapText="1"/>
    </xf>
    <xf numFmtId="165" fontId="12" fillId="2" borderId="40" xfId="9" applyNumberFormat="1" applyFont="1" applyFill="1" applyBorder="1" applyAlignment="1">
      <alignment horizontal="center" vertical="center" wrapText="1"/>
    </xf>
    <xf numFmtId="165" fontId="3" fillId="2" borderId="39" xfId="9" applyNumberFormat="1" applyFont="1" applyFill="1" applyBorder="1" applyAlignment="1">
      <alignment horizontal="center" vertical="center" wrapText="1"/>
    </xf>
    <xf numFmtId="165" fontId="4" fillId="2" borderId="40" xfId="9" applyNumberFormat="1" applyFont="1" applyFill="1" applyBorder="1" applyAlignment="1">
      <alignment horizontal="center" vertical="center" wrapText="1"/>
    </xf>
    <xf numFmtId="165" fontId="4" fillId="2" borderId="53" xfId="9" applyNumberFormat="1" applyFont="1" applyFill="1" applyBorder="1" applyAlignment="1">
      <alignment vertical="center"/>
    </xf>
    <xf numFmtId="165" fontId="4" fillId="2" borderId="25" xfId="9" applyNumberFormat="1" applyFont="1" applyFill="1" applyBorder="1" applyAlignment="1">
      <alignment horizontal="center" vertical="center" wrapText="1"/>
    </xf>
    <xf numFmtId="165" fontId="12" fillId="2" borderId="25" xfId="9" applyNumberFormat="1" applyFont="1" applyFill="1" applyBorder="1" applyAlignment="1">
      <alignment horizontal="center" vertical="center" wrapText="1"/>
    </xf>
    <xf numFmtId="165" fontId="4" fillId="2" borderId="23" xfId="9" applyNumberFormat="1" applyFont="1" applyFill="1" applyBorder="1" applyAlignment="1">
      <alignment horizontal="center" vertical="center" wrapText="1"/>
    </xf>
    <xf numFmtId="165" fontId="4" fillId="2" borderId="39" xfId="9" applyNumberFormat="1" applyFont="1" applyFill="1" applyBorder="1" applyAlignment="1">
      <alignment vertical="center"/>
    </xf>
    <xf numFmtId="165" fontId="13" fillId="2" borderId="54" xfId="9" applyNumberFormat="1" applyFont="1" applyFill="1" applyBorder="1" applyAlignment="1">
      <alignment horizontal="center" vertical="center" wrapText="1"/>
    </xf>
    <xf numFmtId="165" fontId="4" fillId="2" borderId="55" xfId="9" applyNumberFormat="1" applyFont="1" applyFill="1" applyBorder="1" applyAlignment="1">
      <alignment horizontal="center" vertical="center" wrapText="1"/>
    </xf>
    <xf numFmtId="165" fontId="4" fillId="2" borderId="53" xfId="9" applyNumberFormat="1" applyFont="1" applyFill="1" applyBorder="1" applyAlignment="1">
      <alignment horizontal="center" vertical="center" wrapText="1"/>
    </xf>
    <xf numFmtId="165" fontId="10" fillId="2" borderId="9" xfId="9" applyNumberFormat="1" applyFont="1" applyFill="1" applyBorder="1" applyAlignment="1">
      <alignment horizontal="center" vertical="center" wrapText="1"/>
    </xf>
    <xf numFmtId="165" fontId="4" fillId="2" borderId="9" xfId="9" applyNumberFormat="1" applyFont="1" applyFill="1" applyBorder="1" applyAlignment="1">
      <alignment horizontal="center" vertical="center" wrapText="1"/>
    </xf>
    <xf numFmtId="165" fontId="10" fillId="2" borderId="14" xfId="9" applyNumberFormat="1" applyFont="1" applyFill="1" applyBorder="1" applyAlignment="1">
      <alignment horizontal="center" vertical="center" wrapText="1"/>
    </xf>
    <xf numFmtId="165" fontId="4" fillId="2" borderId="7" xfId="9" applyNumberFormat="1" applyFont="1" applyFill="1" applyBorder="1" applyAlignment="1">
      <alignment horizontal="center" vertical="center" wrapText="1"/>
    </xf>
    <xf numFmtId="165" fontId="4" fillId="2" borderId="14" xfId="9" applyNumberFormat="1" applyFont="1" applyFill="1" applyBorder="1" applyAlignment="1">
      <alignment horizontal="center" vertical="center" wrapText="1"/>
    </xf>
    <xf numFmtId="165" fontId="4" fillId="2" borderId="16" xfId="9" applyNumberFormat="1" applyFont="1" applyFill="1" applyBorder="1" applyAlignment="1">
      <alignment horizontal="center" vertical="center" wrapText="1"/>
    </xf>
    <xf numFmtId="165" fontId="10" fillId="2" borderId="16" xfId="9" applyNumberFormat="1" applyFont="1" applyFill="1" applyBorder="1" applyAlignment="1">
      <alignment horizontal="center" vertical="center" wrapText="1"/>
    </xf>
    <xf numFmtId="165" fontId="5" fillId="2" borderId="25" xfId="9" applyNumberFormat="1" applyFont="1" applyFill="1" applyBorder="1" applyAlignment="1">
      <alignment horizontal="center" vertical="center" wrapText="1"/>
    </xf>
    <xf numFmtId="165" fontId="5" fillId="2" borderId="18" xfId="9" applyNumberFormat="1" applyFont="1" applyFill="1" applyBorder="1" applyAlignment="1">
      <alignment horizontal="center" vertical="center" wrapText="1"/>
    </xf>
    <xf numFmtId="165" fontId="10" fillId="2" borderId="23" xfId="9" applyNumberFormat="1" applyFont="1" applyFill="1" applyBorder="1" applyAlignment="1">
      <alignment horizontal="center" vertical="center" wrapText="1"/>
    </xf>
    <xf numFmtId="165" fontId="5" fillId="2" borderId="17" xfId="9" applyNumberFormat="1" applyFont="1" applyFill="1" applyBorder="1" applyAlignment="1">
      <alignment horizontal="center" vertical="center" wrapText="1"/>
    </xf>
    <xf numFmtId="165" fontId="12" fillId="2" borderId="39" xfId="9" applyNumberFormat="1" applyFont="1" applyFill="1" applyBorder="1" applyAlignment="1">
      <alignment horizontal="center" vertical="center" wrapText="1"/>
    </xf>
    <xf numFmtId="165" fontId="3" fillId="2" borderId="44" xfId="9" applyNumberFormat="1" applyFont="1" applyFill="1" applyBorder="1" applyAlignment="1">
      <alignment horizontal="center" vertical="center" wrapText="1"/>
    </xf>
    <xf numFmtId="165" fontId="4" fillId="2" borderId="44" xfId="9" applyNumberFormat="1" applyFont="1" applyFill="1" applyBorder="1" applyAlignment="1">
      <alignment horizontal="center" vertical="center" wrapText="1"/>
    </xf>
    <xf numFmtId="165" fontId="10" fillId="2" borderId="17" xfId="9" applyNumberFormat="1" applyFont="1" applyFill="1" applyBorder="1" applyAlignment="1">
      <alignment horizontal="center" vertical="center" wrapText="1"/>
    </xf>
    <xf numFmtId="165" fontId="5" fillId="2" borderId="3" xfId="9" applyNumberFormat="1" applyFont="1" applyFill="1" applyBorder="1" applyAlignment="1">
      <alignment horizontal="center" vertical="center" wrapText="1"/>
    </xf>
    <xf numFmtId="165" fontId="10" fillId="2" borderId="10" xfId="9" applyNumberFormat="1" applyFont="1" applyFill="1" applyBorder="1" applyAlignment="1">
      <alignment horizontal="center" vertical="center" wrapText="1"/>
    </xf>
    <xf numFmtId="165" fontId="5" fillId="2" borderId="13" xfId="9" applyNumberFormat="1" applyFont="1" applyFill="1" applyBorder="1" applyAlignment="1">
      <alignment horizontal="center" vertical="center" wrapText="1"/>
    </xf>
    <xf numFmtId="165" fontId="3" fillId="2" borderId="61" xfId="9" applyNumberFormat="1" applyFont="1" applyFill="1" applyBorder="1" applyAlignment="1">
      <alignment horizontal="center" vertical="center" wrapText="1"/>
    </xf>
    <xf numFmtId="165" fontId="12" fillId="2" borderId="47" xfId="9" applyNumberFormat="1" applyFont="1" applyFill="1" applyBorder="1" applyAlignment="1">
      <alignment horizontal="center" vertical="center" wrapText="1"/>
    </xf>
    <xf numFmtId="165" fontId="3" fillId="2" borderId="45" xfId="9" applyNumberFormat="1" applyFont="1" applyFill="1" applyBorder="1" applyAlignment="1">
      <alignment horizontal="center" vertical="center" wrapText="1"/>
    </xf>
    <xf numFmtId="165" fontId="10" fillId="2" borderId="53" xfId="9" applyNumberFormat="1" applyFont="1" applyFill="1" applyBorder="1" applyAlignment="1">
      <alignment horizontal="center" vertical="center" wrapText="1"/>
    </xf>
    <xf numFmtId="165" fontId="5" fillId="2" borderId="0" xfId="9" applyNumberFormat="1" applyFont="1" applyFill="1" applyBorder="1" applyAlignment="1">
      <alignment horizontal="center" vertical="center" wrapText="1"/>
    </xf>
    <xf numFmtId="165" fontId="5" fillId="2" borderId="2" xfId="9" applyNumberFormat="1" applyFont="1" applyFill="1" applyBorder="1" applyAlignment="1">
      <alignment horizontal="center" vertical="center" wrapText="1"/>
    </xf>
    <xf numFmtId="165" fontId="6" fillId="2" borderId="12" xfId="9" applyNumberFormat="1" applyFont="1" applyFill="1" applyBorder="1" applyAlignment="1">
      <alignment horizontal="left" vertical="center" wrapText="1"/>
    </xf>
    <xf numFmtId="165" fontId="3" fillId="0" borderId="0" xfId="9" applyNumberFormat="1" applyFont="1" applyFill="1" applyBorder="1" applyAlignment="1">
      <alignment vertical="center"/>
    </xf>
    <xf numFmtId="165" fontId="5" fillId="3" borderId="1" xfId="9" applyNumberFormat="1" applyFont="1" applyFill="1" applyBorder="1" applyAlignment="1">
      <alignment horizontal="center" vertical="center" wrapText="1"/>
    </xf>
    <xf numFmtId="165" fontId="5" fillId="3" borderId="9" xfId="9" applyNumberFormat="1" applyFont="1" applyFill="1" applyBorder="1" applyAlignment="1">
      <alignment horizontal="center" vertical="center" wrapText="1"/>
    </xf>
    <xf numFmtId="165" fontId="6" fillId="3" borderId="12" xfId="9" applyNumberFormat="1" applyFont="1" applyFill="1" applyBorder="1" applyAlignment="1">
      <alignment horizontal="left" vertical="center" wrapText="1"/>
    </xf>
    <xf numFmtId="165" fontId="10" fillId="4" borderId="45" xfId="9" applyNumberFormat="1" applyFont="1" applyFill="1" applyBorder="1" applyAlignment="1">
      <alignment horizontal="center" vertical="center" wrapText="1"/>
    </xf>
    <xf numFmtId="165" fontId="6" fillId="4" borderId="11" xfId="9" applyNumberFormat="1" applyFont="1" applyFill="1" applyBorder="1" applyAlignment="1">
      <alignment horizontal="center" vertical="center" wrapText="1"/>
    </xf>
    <xf numFmtId="165" fontId="6" fillId="4" borderId="10" xfId="9" applyNumberFormat="1" applyFont="1" applyFill="1" applyBorder="1" applyAlignment="1">
      <alignment horizontal="center" vertical="center" wrapText="1"/>
    </xf>
    <xf numFmtId="165" fontId="10" fillId="2" borderId="15" xfId="9" applyNumberFormat="1" applyFont="1" applyFill="1" applyBorder="1" applyAlignment="1">
      <alignment vertical="center" wrapText="1"/>
    </xf>
    <xf numFmtId="165" fontId="10" fillId="2" borderId="17" xfId="9" applyNumberFormat="1" applyFont="1" applyFill="1" applyBorder="1" applyAlignment="1">
      <alignment vertical="center" wrapText="1"/>
    </xf>
    <xf numFmtId="165" fontId="12" fillId="2" borderId="24" xfId="9" applyNumberFormat="1" applyFont="1" applyFill="1" applyBorder="1" applyAlignment="1">
      <alignment vertical="center" wrapText="1"/>
    </xf>
    <xf numFmtId="165" fontId="12" fillId="2" borderId="13" xfId="9" applyNumberFormat="1" applyFont="1" applyFill="1" applyBorder="1" applyAlignment="1">
      <alignment vertical="center" wrapText="1"/>
    </xf>
    <xf numFmtId="165" fontId="10" fillId="2" borderId="1" xfId="9" applyNumberFormat="1" applyFont="1" applyFill="1" applyBorder="1" applyAlignment="1">
      <alignment vertical="center" wrapText="1"/>
    </xf>
    <xf numFmtId="165" fontId="10" fillId="2" borderId="3" xfId="9" applyNumberFormat="1" applyFont="1" applyFill="1" applyBorder="1" applyAlignment="1">
      <alignment vertical="center" wrapText="1"/>
    </xf>
    <xf numFmtId="165" fontId="10" fillId="2" borderId="8" xfId="9" applyNumberFormat="1" applyFont="1" applyFill="1" applyBorder="1" applyAlignment="1">
      <alignment vertical="center" wrapText="1"/>
    </xf>
    <xf numFmtId="165" fontId="4" fillId="2" borderId="39" xfId="9" applyNumberFormat="1" applyFont="1" applyFill="1" applyBorder="1" applyAlignment="1">
      <alignment vertical="center" wrapText="1"/>
    </xf>
    <xf numFmtId="165" fontId="4" fillId="2" borderId="44" xfId="9" applyNumberFormat="1" applyFont="1" applyFill="1" applyBorder="1" applyAlignment="1">
      <alignment vertical="center" wrapText="1"/>
    </xf>
    <xf numFmtId="165" fontId="12" fillId="2" borderId="45" xfId="9" applyNumberFormat="1" applyFont="1" applyFill="1" applyBorder="1" applyAlignment="1">
      <alignment vertical="center" wrapText="1"/>
    </xf>
    <xf numFmtId="165" fontId="6" fillId="3" borderId="12" xfId="9" applyNumberFormat="1" applyFont="1" applyFill="1" applyBorder="1" applyAlignment="1">
      <alignment vertical="center" wrapText="1"/>
    </xf>
    <xf numFmtId="165" fontId="10" fillId="2" borderId="16" xfId="9" applyNumberFormat="1" applyFont="1" applyFill="1" applyBorder="1" applyAlignment="1">
      <alignment vertical="center" wrapText="1"/>
    </xf>
    <xf numFmtId="165" fontId="12" fillId="2" borderId="39" xfId="9" applyNumberFormat="1" applyFont="1" applyFill="1" applyBorder="1" applyAlignment="1">
      <alignment vertical="center" wrapText="1"/>
    </xf>
    <xf numFmtId="165" fontId="4" fillId="2" borderId="54" xfId="9" applyNumberFormat="1" applyFont="1" applyFill="1" applyBorder="1" applyAlignment="1">
      <alignment vertical="center" wrapText="1"/>
    </xf>
    <xf numFmtId="165" fontId="10" fillId="2" borderId="9" xfId="9" applyNumberFormat="1" applyFont="1" applyFill="1" applyBorder="1" applyAlignment="1">
      <alignment vertical="center" wrapText="1"/>
    </xf>
    <xf numFmtId="165" fontId="10" fillId="2" borderId="14" xfId="9" applyNumberFormat="1" applyFont="1" applyFill="1" applyBorder="1" applyAlignment="1">
      <alignment vertical="center" wrapText="1"/>
    </xf>
    <xf numFmtId="165" fontId="12" fillId="2" borderId="44" xfId="9" applyNumberFormat="1" applyFont="1" applyFill="1" applyBorder="1" applyAlignment="1">
      <alignment vertical="center" wrapText="1"/>
    </xf>
    <xf numFmtId="165" fontId="4" fillId="2" borderId="24" xfId="9" applyNumberFormat="1" applyFont="1" applyFill="1" applyBorder="1" applyAlignment="1">
      <alignment vertical="center" wrapText="1"/>
    </xf>
    <xf numFmtId="165" fontId="5" fillId="2" borderId="17" xfId="9" applyNumberFormat="1" applyFont="1" applyFill="1" applyBorder="1" applyAlignment="1">
      <alignment vertical="center" wrapText="1"/>
    </xf>
    <xf numFmtId="165" fontId="10" fillId="2" borderId="24" xfId="9" applyNumberFormat="1" applyFont="1" applyFill="1" applyBorder="1" applyAlignment="1">
      <alignment vertical="center" wrapText="1"/>
    </xf>
    <xf numFmtId="165" fontId="10" fillId="2" borderId="13" xfId="9" applyNumberFormat="1" applyFont="1" applyFill="1" applyBorder="1" applyAlignment="1">
      <alignment vertical="center" wrapText="1"/>
    </xf>
    <xf numFmtId="165" fontId="12" fillId="2" borderId="61" xfId="9" applyNumberFormat="1" applyFont="1" applyFill="1" applyBorder="1" applyAlignment="1">
      <alignment vertical="center" wrapText="1"/>
    </xf>
    <xf numFmtId="165" fontId="10" fillId="2" borderId="4" xfId="9" applyNumberFormat="1" applyFont="1" applyFill="1" applyBorder="1" applyAlignment="1">
      <alignment vertical="center" wrapText="1"/>
    </xf>
    <xf numFmtId="165" fontId="10" fillId="2" borderId="11" xfId="9" applyNumberFormat="1" applyFont="1" applyFill="1" applyBorder="1" applyAlignment="1">
      <alignment vertical="center" wrapText="1"/>
    </xf>
    <xf numFmtId="165" fontId="4" fillId="2" borderId="53" xfId="9" applyNumberFormat="1" applyFont="1" applyFill="1" applyBorder="1" applyAlignment="1">
      <alignment horizontal="center" vertical="center"/>
    </xf>
    <xf numFmtId="165" fontId="4" fillId="2" borderId="39" xfId="9" applyNumberFormat="1" applyFont="1" applyFill="1" applyBorder="1" applyAlignment="1">
      <alignment horizontal="center" vertical="center"/>
    </xf>
    <xf numFmtId="165" fontId="4" fillId="2" borderId="2" xfId="9" applyNumberFormat="1" applyFont="1" applyFill="1" applyBorder="1" applyAlignment="1">
      <alignment horizontal="center" vertical="center"/>
    </xf>
    <xf numFmtId="165" fontId="3" fillId="2" borderId="39" xfId="9" applyNumberFormat="1" applyFont="1" applyFill="1" applyBorder="1" applyAlignment="1">
      <alignment horizontal="center" vertical="center"/>
    </xf>
    <xf numFmtId="165" fontId="3" fillId="2" borderId="46" xfId="9" applyNumberFormat="1" applyFont="1" applyFill="1" applyBorder="1" applyAlignment="1">
      <alignment horizontal="center" vertical="center"/>
    </xf>
    <xf numFmtId="166" fontId="3" fillId="0" borderId="18" xfId="9" applyNumberFormat="1" applyFont="1" applyFill="1" applyBorder="1" applyAlignment="1">
      <alignment vertical="center" wrapText="1"/>
    </xf>
    <xf numFmtId="166" fontId="3" fillId="0" borderId="19" xfId="9" applyNumberFormat="1" applyFont="1" applyFill="1" applyBorder="1" applyAlignment="1">
      <alignment vertical="center" wrapText="1"/>
    </xf>
    <xf numFmtId="166" fontId="3" fillId="0" borderId="20" xfId="9" applyNumberFormat="1" applyFont="1" applyFill="1" applyBorder="1" applyAlignment="1">
      <alignment vertical="center" wrapText="1"/>
    </xf>
    <xf numFmtId="166" fontId="3" fillId="0" borderId="21" xfId="9" applyNumberFormat="1" applyFont="1" applyFill="1" applyBorder="1" applyAlignment="1">
      <alignment vertical="center" wrapText="1"/>
    </xf>
    <xf numFmtId="166" fontId="3" fillId="0" borderId="25" xfId="9" applyNumberFormat="1" applyFont="1" applyFill="1" applyBorder="1" applyAlignment="1">
      <alignment vertical="center" wrapText="1"/>
    </xf>
    <xf numFmtId="166" fontId="3" fillId="0" borderId="26" xfId="9" applyNumberFormat="1" applyFont="1" applyFill="1" applyBorder="1" applyAlignment="1">
      <alignment vertical="center" wrapText="1"/>
    </xf>
    <xf numFmtId="166" fontId="3" fillId="0" borderId="27" xfId="9" applyNumberFormat="1" applyFont="1" applyFill="1" applyBorder="1" applyAlignment="1">
      <alignment vertical="center" wrapText="1"/>
    </xf>
    <xf numFmtId="166" fontId="3" fillId="0" borderId="28" xfId="9" applyNumberFormat="1" applyFont="1" applyFill="1" applyBorder="1" applyAlignment="1">
      <alignment vertical="center" wrapText="1"/>
    </xf>
    <xf numFmtId="166" fontId="3" fillId="0" borderId="12" xfId="9" applyNumberFormat="1" applyFont="1" applyFill="1" applyBorder="1" applyAlignment="1">
      <alignment vertical="center" wrapText="1"/>
    </xf>
    <xf numFmtId="166" fontId="3" fillId="0" borderId="29" xfId="9" applyNumberFormat="1" applyFont="1" applyFill="1" applyBorder="1" applyAlignment="1">
      <alignment vertical="center" wrapText="1"/>
    </xf>
    <xf numFmtId="166" fontId="3" fillId="0" borderId="30" xfId="9" applyNumberFormat="1" applyFont="1" applyFill="1" applyBorder="1" applyAlignment="1">
      <alignment vertical="center" wrapText="1"/>
    </xf>
    <xf numFmtId="166" fontId="3" fillId="0" borderId="31" xfId="9" applyNumberFormat="1" applyFont="1" applyFill="1" applyBorder="1" applyAlignment="1">
      <alignment vertical="center" wrapText="1"/>
    </xf>
    <xf numFmtId="166" fontId="3" fillId="0" borderId="2" xfId="9" applyNumberFormat="1" applyFont="1" applyFill="1" applyBorder="1" applyAlignment="1">
      <alignment vertical="center" wrapText="1"/>
    </xf>
    <xf numFmtId="166" fontId="3" fillId="0" borderId="32" xfId="9" applyNumberFormat="1" applyFont="1" applyFill="1" applyBorder="1" applyAlignment="1">
      <alignment vertical="center" wrapText="1"/>
    </xf>
    <xf numFmtId="166" fontId="3" fillId="0" borderId="33" xfId="9" applyNumberFormat="1" applyFont="1" applyFill="1" applyBorder="1" applyAlignment="1">
      <alignment vertical="center" wrapText="1"/>
    </xf>
    <xf numFmtId="166" fontId="3" fillId="0" borderId="34" xfId="9" applyNumberFormat="1" applyFont="1" applyFill="1" applyBorder="1" applyAlignment="1">
      <alignment vertical="center" wrapText="1"/>
    </xf>
    <xf numFmtId="166" fontId="3" fillId="0" borderId="7" xfId="9" applyNumberFormat="1" applyFont="1" applyFill="1" applyBorder="1" applyAlignment="1">
      <alignment vertical="center" wrapText="1"/>
    </xf>
    <xf numFmtId="166" fontId="3" fillId="0" borderId="35" xfId="9" applyNumberFormat="1" applyFont="1" applyFill="1" applyBorder="1" applyAlignment="1">
      <alignment vertical="center" wrapText="1"/>
    </xf>
    <xf numFmtId="166" fontId="3" fillId="0" borderId="36" xfId="9" applyNumberFormat="1" applyFont="1" applyFill="1" applyBorder="1" applyAlignment="1">
      <alignment vertical="center" wrapText="1"/>
    </xf>
    <xf numFmtId="166" fontId="3" fillId="0" borderId="37" xfId="9" applyNumberFormat="1" applyFont="1" applyFill="1" applyBorder="1" applyAlignment="1">
      <alignment vertical="center" wrapText="1"/>
    </xf>
    <xf numFmtId="166" fontId="3" fillId="0" borderId="40" xfId="9" applyNumberFormat="1" applyFont="1" applyFill="1" applyBorder="1" applyAlignment="1">
      <alignment vertical="center" wrapText="1"/>
    </xf>
    <xf numFmtId="166" fontId="3" fillId="0" borderId="41" xfId="9" applyNumberFormat="1" applyFont="1" applyFill="1" applyBorder="1" applyAlignment="1">
      <alignment vertical="center" wrapText="1"/>
    </xf>
    <xf numFmtId="166" fontId="3" fillId="0" borderId="42" xfId="9" applyNumberFormat="1" applyFont="1" applyFill="1" applyBorder="1" applyAlignment="1">
      <alignment vertical="center" wrapText="1"/>
    </xf>
    <xf numFmtId="166" fontId="3" fillId="0" borderId="43" xfId="9" applyNumberFormat="1" applyFont="1" applyFill="1" applyBorder="1" applyAlignment="1">
      <alignment vertical="center" wrapText="1"/>
    </xf>
    <xf numFmtId="166" fontId="3" fillId="0" borderId="47" xfId="9" applyNumberFormat="1" applyFont="1" applyFill="1" applyBorder="1" applyAlignment="1">
      <alignment vertical="center" wrapText="1"/>
    </xf>
    <xf numFmtId="166" fontId="3" fillId="0" borderId="48" xfId="9" applyNumberFormat="1" applyFont="1" applyFill="1" applyBorder="1" applyAlignment="1">
      <alignment vertical="center" wrapText="1"/>
    </xf>
    <xf numFmtId="166" fontId="3" fillId="0" borderId="49" xfId="9" applyNumberFormat="1" applyFont="1" applyFill="1" applyBorder="1" applyAlignment="1">
      <alignment vertical="center" wrapText="1"/>
    </xf>
    <xf numFmtId="166" fontId="3" fillId="0" borderId="50" xfId="9" applyNumberFormat="1" applyFont="1" applyFill="1" applyBorder="1" applyAlignment="1">
      <alignment vertical="center" wrapText="1"/>
    </xf>
    <xf numFmtId="166" fontId="3" fillId="0" borderId="51" xfId="9" applyNumberFormat="1" applyFont="1" applyFill="1" applyBorder="1" applyAlignment="1">
      <alignment vertical="center" wrapText="1"/>
    </xf>
    <xf numFmtId="166" fontId="3" fillId="0" borderId="52" xfId="9" applyNumberFormat="1" applyFont="1" applyFill="1" applyBorder="1" applyAlignment="1">
      <alignment vertical="center" wrapText="1"/>
    </xf>
    <xf numFmtId="166" fontId="3" fillId="0" borderId="5" xfId="9" applyNumberFormat="1" applyFont="1" applyFill="1" applyBorder="1" applyAlignment="1">
      <alignment vertical="center" wrapText="1"/>
    </xf>
    <xf numFmtId="166" fontId="5" fillId="3" borderId="59" xfId="9" applyNumberFormat="1" applyFont="1" applyFill="1" applyBorder="1" applyAlignment="1">
      <alignment vertical="center" wrapText="1"/>
    </xf>
    <xf numFmtId="166" fontId="5" fillId="3" borderId="33" xfId="9" applyNumberFormat="1" applyFont="1" applyFill="1" applyBorder="1" applyAlignment="1">
      <alignment vertical="center" wrapText="1"/>
    </xf>
    <xf numFmtId="166" fontId="5" fillId="3" borderId="34" xfId="9" applyNumberFormat="1" applyFont="1" applyFill="1" applyBorder="1" applyAlignment="1">
      <alignment vertical="center" wrapText="1"/>
    </xf>
    <xf numFmtId="166" fontId="3" fillId="0" borderId="44" xfId="9" applyNumberFormat="1" applyFont="1" applyFill="1" applyBorder="1" applyAlignment="1">
      <alignment vertical="center" wrapText="1"/>
    </xf>
    <xf numFmtId="166" fontId="3" fillId="0" borderId="17" xfId="9" applyNumberFormat="1" applyFont="1" applyFill="1" applyBorder="1" applyAlignment="1">
      <alignment vertical="center" wrapText="1"/>
    </xf>
    <xf numFmtId="166" fontId="3" fillId="0" borderId="58" xfId="9" applyNumberFormat="1" applyFont="1" applyFill="1" applyBorder="1" applyAlignment="1">
      <alignment vertical="center" wrapText="1"/>
    </xf>
    <xf numFmtId="166" fontId="3" fillId="0" borderId="60" xfId="9" applyNumberFormat="1" applyFont="1" applyFill="1" applyBorder="1" applyAlignment="1">
      <alignment vertical="center" wrapText="1"/>
    </xf>
    <xf numFmtId="166" fontId="3" fillId="0" borderId="62" xfId="9" applyNumberFormat="1" applyFont="1" applyFill="1" applyBorder="1" applyAlignment="1">
      <alignment vertical="center" wrapText="1"/>
    </xf>
    <xf numFmtId="166" fontId="3" fillId="0" borderId="63" xfId="9" applyNumberFormat="1" applyFont="1" applyFill="1" applyBorder="1" applyAlignment="1">
      <alignment vertical="center" wrapText="1"/>
    </xf>
    <xf numFmtId="166" fontId="3" fillId="0" borderId="64" xfId="9" applyNumberFormat="1" applyFont="1" applyFill="1" applyBorder="1" applyAlignment="1">
      <alignment vertical="center" wrapText="1"/>
    </xf>
    <xf numFmtId="166" fontId="3" fillId="0" borderId="56" xfId="9" applyNumberFormat="1" applyFont="1" applyFill="1" applyBorder="1" applyAlignment="1">
      <alignment vertical="center" wrapText="1"/>
    </xf>
    <xf numFmtId="166" fontId="3" fillId="0" borderId="57" xfId="9" applyNumberFormat="1" applyFont="1" applyFill="1" applyBorder="1" applyAlignment="1">
      <alignment vertical="center" wrapText="1"/>
    </xf>
    <xf numFmtId="166" fontId="3" fillId="0" borderId="59" xfId="9" applyNumberFormat="1" applyFont="1" applyFill="1" applyBorder="1" applyAlignment="1">
      <alignment vertical="center" wrapText="1"/>
    </xf>
    <xf numFmtId="166" fontId="10" fillId="4" borderId="2" xfId="9" applyNumberFormat="1" applyFont="1" applyFill="1" applyBorder="1" applyAlignment="1">
      <alignment vertical="center"/>
    </xf>
    <xf numFmtId="166" fontId="5" fillId="4" borderId="59" xfId="9" applyNumberFormat="1" applyFont="1" applyFill="1" applyBorder="1" applyAlignment="1">
      <alignment vertical="center" wrapText="1"/>
    </xf>
    <xf numFmtId="166" fontId="5" fillId="4" borderId="33" xfId="9" applyNumberFormat="1" applyFont="1" applyFill="1" applyBorder="1" applyAlignment="1">
      <alignment vertical="center" wrapText="1"/>
    </xf>
    <xf numFmtId="166" fontId="5" fillId="4" borderId="34" xfId="9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vertical="center"/>
    </xf>
    <xf numFmtId="166" fontId="3" fillId="0" borderId="15" xfId="9" applyNumberFormat="1" applyFont="1" applyFill="1" applyBorder="1" applyAlignment="1">
      <alignment vertical="center" wrapText="1"/>
    </xf>
    <xf numFmtId="166" fontId="3" fillId="0" borderId="45" xfId="9" applyNumberFormat="1" applyFont="1" applyFill="1" applyBorder="1" applyAlignment="1">
      <alignment vertical="center" wrapText="1"/>
    </xf>
    <xf numFmtId="166" fontId="3" fillId="0" borderId="55" xfId="9" applyNumberFormat="1" applyFont="1" applyFill="1" applyBorder="1" applyAlignment="1">
      <alignment vertical="center" wrapText="1"/>
    </xf>
    <xf numFmtId="166" fontId="3" fillId="0" borderId="65" xfId="9" applyNumberFormat="1" applyFont="1" applyFill="1" applyBorder="1" applyAlignment="1">
      <alignment vertical="center" wrapText="1"/>
    </xf>
    <xf numFmtId="166" fontId="3" fillId="0" borderId="66" xfId="9" applyNumberFormat="1" applyFont="1" applyFill="1" applyBorder="1" applyAlignment="1">
      <alignment vertical="center" wrapText="1"/>
    </xf>
    <xf numFmtId="166" fontId="3" fillId="0" borderId="67" xfId="9" applyNumberFormat="1" applyFont="1" applyFill="1" applyBorder="1" applyAlignment="1">
      <alignment vertical="center" wrapText="1"/>
    </xf>
    <xf numFmtId="166" fontId="3" fillId="0" borderId="1" xfId="9" applyNumberFormat="1" applyFont="1" applyFill="1" applyBorder="1" applyAlignment="1">
      <alignment vertical="center" wrapText="1"/>
    </xf>
    <xf numFmtId="165" fontId="14" fillId="2" borderId="46" xfId="9" applyNumberFormat="1" applyFont="1" applyFill="1" applyBorder="1" applyAlignment="1">
      <alignment horizontal="center" vertical="center"/>
    </xf>
    <xf numFmtId="165" fontId="12" fillId="2" borderId="68" xfId="9" applyNumberFormat="1" applyFont="1" applyFill="1" applyBorder="1" applyAlignment="1">
      <alignment vertical="center" wrapText="1"/>
    </xf>
    <xf numFmtId="49" fontId="10" fillId="3" borderId="22" xfId="9" applyNumberFormat="1" applyFont="1" applyFill="1" applyBorder="1" applyAlignment="1">
      <alignment horizontal="center" vertical="center" wrapText="1"/>
    </xf>
    <xf numFmtId="49" fontId="10" fillId="4" borderId="45" xfId="9" applyNumberFormat="1" applyFont="1" applyFill="1" applyBorder="1" applyAlignment="1">
      <alignment horizontal="center" vertical="center" wrapText="1"/>
    </xf>
    <xf numFmtId="49" fontId="10" fillId="2" borderId="4" xfId="9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10">
    <cellStyle name="Comma 2" xfId="2"/>
    <cellStyle name="Migliaia" xfId="9" builtinId="3"/>
    <cellStyle name="Normal 2" xfId="3"/>
    <cellStyle name="Normale" xfId="0" builtinId="0"/>
    <cellStyle name="Normale 2" xfId="4"/>
    <cellStyle name="Normale 2 2" xfId="5"/>
    <cellStyle name="Normale 3" xfId="1"/>
    <cellStyle name="Normale 4" xfId="6"/>
    <cellStyle name="Normale 4 2" xfId="7"/>
    <cellStyle name="Normale 4 3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tabSelected="1" zoomScale="87" zoomScaleNormal="87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9.140625" defaultRowHeight="12.75"/>
  <cols>
    <col min="1" max="1" width="12.140625" style="154" bestFit="1" customWidth="1"/>
    <col min="2" max="3" width="11.140625" style="154" customWidth="1"/>
    <col min="4" max="4" width="76.42578125" style="2" customWidth="1"/>
    <col min="5" max="18" width="19.7109375" style="9" customWidth="1"/>
    <col min="19" max="16384" width="9.140625" style="1"/>
  </cols>
  <sheetData>
    <row r="1" spans="1:18" ht="19.5" customHeight="1" thickBot="1">
      <c r="A1" s="171"/>
      <c r="B1" s="172"/>
      <c r="C1" s="173"/>
      <c r="D1" s="177" t="s">
        <v>0</v>
      </c>
      <c r="E1" s="179" t="s">
        <v>1</v>
      </c>
      <c r="F1" s="180"/>
      <c r="G1" s="179" t="s">
        <v>2</v>
      </c>
      <c r="H1" s="180"/>
      <c r="I1" s="180"/>
      <c r="J1" s="179" t="s">
        <v>3</v>
      </c>
      <c r="K1" s="180"/>
      <c r="L1" s="180"/>
      <c r="M1" s="181"/>
      <c r="N1" s="182" t="s">
        <v>4</v>
      </c>
      <c r="O1" s="184" t="s">
        <v>5</v>
      </c>
      <c r="P1" s="182" t="s">
        <v>6</v>
      </c>
      <c r="Q1" s="184" t="s">
        <v>7</v>
      </c>
      <c r="R1" s="186" t="s">
        <v>8</v>
      </c>
    </row>
    <row r="2" spans="1:18" ht="54" customHeight="1" thickBot="1">
      <c r="A2" s="174"/>
      <c r="B2" s="175"/>
      <c r="C2" s="176"/>
      <c r="D2" s="178"/>
      <c r="E2" s="3" t="s">
        <v>9</v>
      </c>
      <c r="F2" s="4" t="s">
        <v>10</v>
      </c>
      <c r="G2" s="5" t="s">
        <v>11</v>
      </c>
      <c r="H2" s="4" t="s">
        <v>12</v>
      </c>
      <c r="I2" s="6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183"/>
      <c r="O2" s="185"/>
      <c r="P2" s="183"/>
      <c r="Q2" s="185"/>
      <c r="R2" s="187"/>
    </row>
    <row r="3" spans="1:18" ht="20.100000000000001" customHeight="1" thickBot="1">
      <c r="A3" s="168" t="s">
        <v>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</row>
    <row r="4" spans="1:18" s="8" customFormat="1" ht="30.75" customHeight="1">
      <c r="A4" s="10" t="s">
        <v>19</v>
      </c>
      <c r="B4" s="11"/>
      <c r="C4" s="12"/>
      <c r="D4" s="78" t="s">
        <v>20</v>
      </c>
      <c r="E4" s="106">
        <v>6455649.7699999996</v>
      </c>
      <c r="F4" s="107">
        <v>177705.21</v>
      </c>
      <c r="G4" s="108">
        <v>407002.5</v>
      </c>
      <c r="H4" s="108">
        <f>611539.02+374000.37</f>
        <v>985539.39</v>
      </c>
      <c r="I4" s="108">
        <v>4141592.09</v>
      </c>
      <c r="J4" s="107">
        <v>10825837.26</v>
      </c>
      <c r="K4" s="107">
        <v>204119.51</v>
      </c>
      <c r="L4" s="107">
        <v>1276669.77</v>
      </c>
      <c r="M4" s="108">
        <v>1227167.1599999999</v>
      </c>
      <c r="N4" s="108">
        <v>595601.12</v>
      </c>
      <c r="O4" s="108">
        <v>1793.59</v>
      </c>
      <c r="P4" s="108">
        <v>677722.41</v>
      </c>
      <c r="Q4" s="108">
        <v>5244.95</v>
      </c>
      <c r="R4" s="109">
        <f>26607644.36+374000.37</f>
        <v>26981644.73</v>
      </c>
    </row>
    <row r="5" spans="1:18" s="8" customFormat="1" ht="24" customHeight="1">
      <c r="A5" s="13"/>
      <c r="B5" s="14" t="s">
        <v>21</v>
      </c>
      <c r="C5" s="15"/>
      <c r="D5" s="79" t="s">
        <v>22</v>
      </c>
      <c r="E5" s="110">
        <v>6023477.71</v>
      </c>
      <c r="F5" s="111">
        <v>101435.44</v>
      </c>
      <c r="G5" s="112">
        <v>166550.72</v>
      </c>
      <c r="H5" s="112">
        <v>194501.89</v>
      </c>
      <c r="I5" s="112">
        <v>1528613.97</v>
      </c>
      <c r="J5" s="111">
        <v>2520028.23</v>
      </c>
      <c r="K5" s="111">
        <v>29787.65</v>
      </c>
      <c r="L5" s="111">
        <v>378572.37</v>
      </c>
      <c r="M5" s="112">
        <v>305835.52000000002</v>
      </c>
      <c r="N5" s="112">
        <v>181240.26</v>
      </c>
      <c r="O5" s="112">
        <v>428.86</v>
      </c>
      <c r="P5" s="112">
        <v>168301.15</v>
      </c>
      <c r="Q5" s="112">
        <v>1255.18</v>
      </c>
      <c r="R5" s="113">
        <v>11600028.949999999</v>
      </c>
    </row>
    <row r="6" spans="1:18" s="8" customFormat="1" ht="27.75" thickBot="1">
      <c r="A6" s="16"/>
      <c r="B6" s="17" t="s">
        <v>23</v>
      </c>
      <c r="C6" s="18"/>
      <c r="D6" s="80" t="s">
        <v>24</v>
      </c>
      <c r="E6" s="114">
        <v>432172.06</v>
      </c>
      <c r="F6" s="115">
        <v>76269.77</v>
      </c>
      <c r="G6" s="116">
        <v>240451.78</v>
      </c>
      <c r="H6" s="116">
        <f>417037.13+374000.37</f>
        <v>791037.5</v>
      </c>
      <c r="I6" s="116">
        <v>2612978.12</v>
      </c>
      <c r="J6" s="115">
        <v>8305809.0300000003</v>
      </c>
      <c r="K6" s="115">
        <v>174331.86</v>
      </c>
      <c r="L6" s="115">
        <v>898097.4</v>
      </c>
      <c r="M6" s="116">
        <v>921331.64</v>
      </c>
      <c r="N6" s="116">
        <v>414360.86</v>
      </c>
      <c r="O6" s="116">
        <v>1364.73</v>
      </c>
      <c r="P6" s="116">
        <v>509421.26</v>
      </c>
      <c r="Q6" s="116">
        <v>3989.77</v>
      </c>
      <c r="R6" s="117">
        <f>15007615.41+374000.37</f>
        <v>15381615.779999999</v>
      </c>
    </row>
    <row r="7" spans="1:18" s="8" customFormat="1" ht="30.75" customHeight="1" thickBot="1">
      <c r="A7" s="19" t="s">
        <v>25</v>
      </c>
      <c r="B7" s="20"/>
      <c r="C7" s="21"/>
      <c r="D7" s="82" t="s">
        <v>26</v>
      </c>
      <c r="E7" s="118">
        <v>1357.5</v>
      </c>
      <c r="F7" s="119">
        <v>8209.48</v>
      </c>
      <c r="G7" s="120">
        <v>4960.3900000000003</v>
      </c>
      <c r="H7" s="120">
        <v>29470.240000000002</v>
      </c>
      <c r="I7" s="120">
        <v>262661.95</v>
      </c>
      <c r="J7" s="119">
        <v>872572.16</v>
      </c>
      <c r="K7" s="119">
        <v>56784.11</v>
      </c>
      <c r="L7" s="119">
        <v>161381.81</v>
      </c>
      <c r="M7" s="120">
        <v>96503.45</v>
      </c>
      <c r="N7" s="120">
        <v>40346.07</v>
      </c>
      <c r="O7" s="120">
        <v>156.93</v>
      </c>
      <c r="P7" s="120">
        <v>57422.97</v>
      </c>
      <c r="Q7" s="120">
        <v>458.54</v>
      </c>
      <c r="R7" s="121">
        <v>1592285.6</v>
      </c>
    </row>
    <row r="8" spans="1:18" s="8" customFormat="1" ht="15" thickBot="1">
      <c r="A8" s="19" t="s">
        <v>27</v>
      </c>
      <c r="B8" s="20"/>
      <c r="C8" s="21"/>
      <c r="D8" s="82" t="s">
        <v>28</v>
      </c>
      <c r="E8" s="118">
        <v>2238.84</v>
      </c>
      <c r="F8" s="119">
        <v>8271.26</v>
      </c>
      <c r="G8" s="120">
        <v>15048.49</v>
      </c>
      <c r="H8" s="120">
        <v>43211.93</v>
      </c>
      <c r="I8" s="120">
        <v>292123.43</v>
      </c>
      <c r="J8" s="119">
        <v>1104300.4099999999</v>
      </c>
      <c r="K8" s="119">
        <v>14119.73</v>
      </c>
      <c r="L8" s="119">
        <v>74579.98</v>
      </c>
      <c r="M8" s="120">
        <v>102892</v>
      </c>
      <c r="N8" s="120">
        <v>64488.78</v>
      </c>
      <c r="O8" s="120">
        <v>171.84</v>
      </c>
      <c r="P8" s="120">
        <v>63674.28</v>
      </c>
      <c r="Q8" s="120">
        <v>502.06</v>
      </c>
      <c r="R8" s="121">
        <v>1785623.03</v>
      </c>
    </row>
    <row r="9" spans="1:18" s="8" customFormat="1" ht="20.100000000000001" customHeight="1" thickBot="1">
      <c r="A9" s="19" t="s">
        <v>29</v>
      </c>
      <c r="B9" s="20"/>
      <c r="C9" s="21"/>
      <c r="D9" s="82" t="s">
        <v>30</v>
      </c>
      <c r="E9" s="118">
        <v>53196.67</v>
      </c>
      <c r="F9" s="119">
        <v>50618.02</v>
      </c>
      <c r="G9" s="120">
        <v>835597.93</v>
      </c>
      <c r="H9" s="120">
        <v>143644.4</v>
      </c>
      <c r="I9" s="120">
        <v>1227420.9099999999</v>
      </c>
      <c r="J9" s="119">
        <v>4210470.6500000004</v>
      </c>
      <c r="K9" s="119">
        <v>33199.86</v>
      </c>
      <c r="L9" s="119">
        <v>438348.52</v>
      </c>
      <c r="M9" s="120">
        <v>181515.64</v>
      </c>
      <c r="N9" s="120">
        <v>172078.83</v>
      </c>
      <c r="O9" s="120">
        <v>646.09</v>
      </c>
      <c r="P9" s="120">
        <v>228315.05</v>
      </c>
      <c r="Q9" s="120">
        <v>1888.01</v>
      </c>
      <c r="R9" s="121">
        <v>7576940.5800000001</v>
      </c>
    </row>
    <row r="10" spans="1:18" s="8" customFormat="1" ht="20.100000000000001" customHeight="1" thickBot="1">
      <c r="A10" s="22" t="s">
        <v>31</v>
      </c>
      <c r="B10" s="23"/>
      <c r="C10" s="24"/>
      <c r="D10" s="83" t="s">
        <v>32</v>
      </c>
      <c r="E10" s="122">
        <v>5299.95</v>
      </c>
      <c r="F10" s="123">
        <v>16487.849999999999</v>
      </c>
      <c r="G10" s="124">
        <v>19476.75</v>
      </c>
      <c r="H10" s="124">
        <v>95665.19</v>
      </c>
      <c r="I10" s="124">
        <v>993930.63</v>
      </c>
      <c r="J10" s="123">
        <v>4302333.21</v>
      </c>
      <c r="K10" s="123">
        <v>31997.32</v>
      </c>
      <c r="L10" s="123">
        <v>129561.87</v>
      </c>
      <c r="M10" s="124">
        <v>176353.68</v>
      </c>
      <c r="N10" s="124">
        <v>156680.37</v>
      </c>
      <c r="O10" s="124">
        <v>616.22</v>
      </c>
      <c r="P10" s="124">
        <v>240912.83</v>
      </c>
      <c r="Q10" s="124">
        <v>1800.72</v>
      </c>
      <c r="R10" s="125">
        <v>6171116.5899999999</v>
      </c>
    </row>
    <row r="11" spans="1:18" s="8" customFormat="1" ht="42.75">
      <c r="A11" s="22" t="s">
        <v>33</v>
      </c>
      <c r="B11" s="11"/>
      <c r="C11" s="12"/>
      <c r="D11" s="78" t="s">
        <v>34</v>
      </c>
      <c r="E11" s="106">
        <v>564819.38</v>
      </c>
      <c r="F11" s="107">
        <v>26265.98</v>
      </c>
      <c r="G11" s="108">
        <v>202749.28</v>
      </c>
      <c r="H11" s="108">
        <v>663853.44999999995</v>
      </c>
      <c r="I11" s="108">
        <v>956199.78</v>
      </c>
      <c r="J11" s="107">
        <v>3873399.96</v>
      </c>
      <c r="K11" s="107">
        <v>23550.43</v>
      </c>
      <c r="L11" s="107">
        <v>306052.64</v>
      </c>
      <c r="M11" s="108">
        <v>204594.15</v>
      </c>
      <c r="N11" s="108">
        <v>254931.02</v>
      </c>
      <c r="O11" s="108">
        <v>585.41</v>
      </c>
      <c r="P11" s="108">
        <v>218534.44</v>
      </c>
      <c r="Q11" s="108">
        <v>2936.4</v>
      </c>
      <c r="R11" s="109">
        <v>7298472.3200000003</v>
      </c>
    </row>
    <row r="12" spans="1:18" s="8" customFormat="1" ht="14.25">
      <c r="A12" s="25"/>
      <c r="B12" s="14" t="s">
        <v>35</v>
      </c>
      <c r="C12" s="26"/>
      <c r="D12" s="79" t="s">
        <v>36</v>
      </c>
      <c r="E12" s="126">
        <v>542168.30000000005</v>
      </c>
      <c r="F12" s="127">
        <v>15018.95</v>
      </c>
      <c r="G12" s="128">
        <v>102741.44</v>
      </c>
      <c r="H12" s="128">
        <v>586842.44999999995</v>
      </c>
      <c r="I12" s="128">
        <v>573634.59</v>
      </c>
      <c r="J12" s="127">
        <v>2362004.36</v>
      </c>
      <c r="K12" s="127">
        <v>14204.73</v>
      </c>
      <c r="L12" s="127">
        <v>197561.26</v>
      </c>
      <c r="M12" s="128">
        <v>83446.34</v>
      </c>
      <c r="N12" s="128">
        <v>172467.58</v>
      </c>
      <c r="O12" s="128">
        <v>353.08</v>
      </c>
      <c r="P12" s="128">
        <v>123627.26</v>
      </c>
      <c r="Q12" s="128">
        <v>2257.5</v>
      </c>
      <c r="R12" s="129">
        <v>4776327.84</v>
      </c>
    </row>
    <row r="13" spans="1:18" s="8" customFormat="1" ht="14.25">
      <c r="A13" s="25"/>
      <c r="B13" s="27"/>
      <c r="C13" s="26" t="s">
        <v>37</v>
      </c>
      <c r="D13" s="85" t="s">
        <v>38</v>
      </c>
      <c r="E13" s="126">
        <v>3995.42</v>
      </c>
      <c r="F13" s="127">
        <v>1461.24</v>
      </c>
      <c r="G13" s="128">
        <v>1249.55</v>
      </c>
      <c r="H13" s="128">
        <v>8245.83</v>
      </c>
      <c r="I13" s="128">
        <v>64335.32</v>
      </c>
      <c r="J13" s="127">
        <v>274831.37</v>
      </c>
      <c r="K13" s="127">
        <v>1590.37</v>
      </c>
      <c r="L13" s="127">
        <v>11337.89</v>
      </c>
      <c r="M13" s="128">
        <v>9833.77</v>
      </c>
      <c r="N13" s="128">
        <v>10487.86</v>
      </c>
      <c r="O13" s="128">
        <v>39.51</v>
      </c>
      <c r="P13" s="128">
        <v>13105.49</v>
      </c>
      <c r="Q13" s="128">
        <v>115.53</v>
      </c>
      <c r="R13" s="129">
        <v>400629.15</v>
      </c>
    </row>
    <row r="14" spans="1:18" s="8" customFormat="1" ht="14.25">
      <c r="A14" s="25"/>
      <c r="B14" s="27"/>
      <c r="C14" s="26" t="s">
        <v>39</v>
      </c>
      <c r="D14" s="85" t="s">
        <v>40</v>
      </c>
      <c r="E14" s="126">
        <v>506915.5</v>
      </c>
      <c r="F14" s="127">
        <v>10014.1</v>
      </c>
      <c r="G14" s="128">
        <v>98996.45</v>
      </c>
      <c r="H14" s="128">
        <v>418633.99</v>
      </c>
      <c r="I14" s="128">
        <v>381582.64</v>
      </c>
      <c r="J14" s="127">
        <v>1534803.98</v>
      </c>
      <c r="K14" s="127">
        <v>9438.1</v>
      </c>
      <c r="L14" s="127">
        <v>165511.47</v>
      </c>
      <c r="M14" s="128">
        <v>55592.03</v>
      </c>
      <c r="N14" s="128">
        <v>112809.11</v>
      </c>
      <c r="O14" s="128">
        <v>234.61</v>
      </c>
      <c r="P14" s="128">
        <v>83434.86</v>
      </c>
      <c r="Q14" s="128">
        <v>1911.16</v>
      </c>
      <c r="R14" s="129">
        <v>3379878</v>
      </c>
    </row>
    <row r="15" spans="1:18" s="8" customFormat="1" ht="14.25">
      <c r="A15" s="25"/>
      <c r="B15" s="27"/>
      <c r="C15" s="26" t="s">
        <v>41</v>
      </c>
      <c r="D15" s="85" t="s">
        <v>42</v>
      </c>
      <c r="E15" s="126">
        <v>31257.38</v>
      </c>
      <c r="F15" s="127">
        <v>3543.61</v>
      </c>
      <c r="G15" s="128">
        <v>2495.44</v>
      </c>
      <c r="H15" s="128">
        <v>159962.63</v>
      </c>
      <c r="I15" s="128">
        <v>127716.63</v>
      </c>
      <c r="J15" s="127">
        <v>552369.01</v>
      </c>
      <c r="K15" s="127">
        <v>3176.26</v>
      </c>
      <c r="L15" s="127">
        <v>20711.900000000001</v>
      </c>
      <c r="M15" s="128">
        <v>18020.54</v>
      </c>
      <c r="N15" s="128">
        <v>49170.61</v>
      </c>
      <c r="O15" s="128">
        <v>78.959999999999994</v>
      </c>
      <c r="P15" s="128">
        <v>27086.91</v>
      </c>
      <c r="Q15" s="128">
        <v>230.81</v>
      </c>
      <c r="R15" s="129">
        <v>995820.69</v>
      </c>
    </row>
    <row r="16" spans="1:18" s="8" customFormat="1" ht="27.75" thickBot="1">
      <c r="A16" s="28"/>
      <c r="B16" s="29" t="s">
        <v>43</v>
      </c>
      <c r="C16" s="30"/>
      <c r="D16" s="80" t="s">
        <v>44</v>
      </c>
      <c r="E16" s="130">
        <v>22651.08</v>
      </c>
      <c r="F16" s="131">
        <v>11247.03</v>
      </c>
      <c r="G16" s="132">
        <v>100007.84</v>
      </c>
      <c r="H16" s="132">
        <v>77011</v>
      </c>
      <c r="I16" s="132">
        <v>382565.19</v>
      </c>
      <c r="J16" s="131">
        <v>1511395.6</v>
      </c>
      <c r="K16" s="131">
        <v>9345.7000000000007</v>
      </c>
      <c r="L16" s="131">
        <v>108491.38</v>
      </c>
      <c r="M16" s="132">
        <v>121147.81</v>
      </c>
      <c r="N16" s="132">
        <v>82463.44</v>
      </c>
      <c r="O16" s="132">
        <v>232.33</v>
      </c>
      <c r="P16" s="132">
        <v>94907.18</v>
      </c>
      <c r="Q16" s="132">
        <v>678.9</v>
      </c>
      <c r="R16" s="133">
        <v>2522144.48</v>
      </c>
    </row>
    <row r="17" spans="1:19" s="8" customFormat="1" ht="17.25" customHeight="1">
      <c r="A17" s="26"/>
      <c r="B17" s="26"/>
      <c r="C17" s="26" t="s">
        <v>45</v>
      </c>
      <c r="D17" s="85" t="s">
        <v>46</v>
      </c>
      <c r="E17" s="156">
        <v>22240.73</v>
      </c>
      <c r="F17" s="107">
        <v>10859.44</v>
      </c>
      <c r="G17" s="108">
        <v>63179.41</v>
      </c>
      <c r="H17" s="108">
        <v>67537.58</v>
      </c>
      <c r="I17" s="108">
        <v>363340.76</v>
      </c>
      <c r="J17" s="107">
        <v>1467885.18</v>
      </c>
      <c r="K17" s="107">
        <v>8965.16</v>
      </c>
      <c r="L17" s="107">
        <v>94859.839999999997</v>
      </c>
      <c r="M17" s="108">
        <v>107170.44</v>
      </c>
      <c r="N17" s="108">
        <v>79773.23</v>
      </c>
      <c r="O17" s="108">
        <v>222.85</v>
      </c>
      <c r="P17" s="108">
        <v>86943.84</v>
      </c>
      <c r="Q17" s="108">
        <v>651.17999999999995</v>
      </c>
      <c r="R17" s="109">
        <v>2373629.64</v>
      </c>
    </row>
    <row r="18" spans="1:19" s="8" customFormat="1" ht="17.25" customHeight="1" thickBot="1">
      <c r="A18" s="26"/>
      <c r="B18" s="26"/>
      <c r="C18" s="26" t="s">
        <v>47</v>
      </c>
      <c r="D18" s="85" t="s">
        <v>48</v>
      </c>
      <c r="E18" s="157">
        <v>410.35</v>
      </c>
      <c r="F18" s="131">
        <v>387.59</v>
      </c>
      <c r="G18" s="132">
        <v>36828.43</v>
      </c>
      <c r="H18" s="132">
        <v>9473.42</v>
      </c>
      <c r="I18" s="132">
        <v>19224.43</v>
      </c>
      <c r="J18" s="131">
        <v>43510.42</v>
      </c>
      <c r="K18" s="131">
        <v>380.54</v>
      </c>
      <c r="L18" s="131">
        <v>13631.54</v>
      </c>
      <c r="M18" s="132">
        <v>13977.37</v>
      </c>
      <c r="N18" s="132">
        <v>2690.21</v>
      </c>
      <c r="O18" s="132">
        <v>9.48</v>
      </c>
      <c r="P18" s="132">
        <v>7963.34</v>
      </c>
      <c r="Q18" s="132">
        <v>27.72</v>
      </c>
      <c r="R18" s="133">
        <v>148514.84</v>
      </c>
    </row>
    <row r="19" spans="1:19" ht="20.100000000000001" customHeight="1" thickBot="1">
      <c r="A19" s="19" t="s">
        <v>49</v>
      </c>
      <c r="B19" s="20"/>
      <c r="C19" s="21"/>
      <c r="D19" s="82" t="s">
        <v>50</v>
      </c>
      <c r="E19" s="134">
        <v>10320.17</v>
      </c>
      <c r="F19" s="120">
        <v>9472.92</v>
      </c>
      <c r="G19" s="120">
        <v>196529.41</v>
      </c>
      <c r="H19" s="120">
        <v>55652.4</v>
      </c>
      <c r="I19" s="120">
        <v>286137.09999999998</v>
      </c>
      <c r="J19" s="120">
        <v>897090.83</v>
      </c>
      <c r="K19" s="120">
        <v>6786.67</v>
      </c>
      <c r="L19" s="120">
        <v>147300.78</v>
      </c>
      <c r="M19" s="120">
        <v>223671.7</v>
      </c>
      <c r="N19" s="120">
        <v>44771.43</v>
      </c>
      <c r="O19" s="120">
        <v>168.71</v>
      </c>
      <c r="P19" s="120">
        <v>132174.76999999999</v>
      </c>
      <c r="Q19" s="120">
        <v>492.92</v>
      </c>
      <c r="R19" s="121">
        <v>2010569.81</v>
      </c>
    </row>
    <row r="20" spans="1:19" ht="20.100000000000001" customHeight="1" thickBot="1">
      <c r="A20" s="19" t="s">
        <v>51</v>
      </c>
      <c r="B20" s="20"/>
      <c r="C20" s="18"/>
      <c r="D20" s="82" t="s">
        <v>52</v>
      </c>
      <c r="E20" s="135">
        <v>0</v>
      </c>
      <c r="F20" s="116">
        <v>0</v>
      </c>
      <c r="G20" s="116">
        <v>0</v>
      </c>
      <c r="H20" s="116">
        <f>1474109.35-374000.37</f>
        <v>1100108.98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36">
        <f>1474109.35-374000.37</f>
        <v>1100108.98</v>
      </c>
    </row>
    <row r="21" spans="1:19" ht="20.100000000000001" customHeight="1" thickBot="1">
      <c r="A21" s="165">
        <v>19999</v>
      </c>
      <c r="B21" s="71"/>
      <c r="C21" s="72"/>
      <c r="D21" s="87" t="s">
        <v>53</v>
      </c>
      <c r="E21" s="137">
        <v>7092882.2800000003</v>
      </c>
      <c r="F21" s="138">
        <v>297030.71999999997</v>
      </c>
      <c r="G21" s="138">
        <v>1681364.75</v>
      </c>
      <c r="H21" s="138">
        <v>3117145.98</v>
      </c>
      <c r="I21" s="137">
        <v>8160065.8899999997</v>
      </c>
      <c r="J21" s="138">
        <v>26086004.48</v>
      </c>
      <c r="K21" s="138">
        <v>370557.63</v>
      </c>
      <c r="L21" s="138">
        <v>2533895.37</v>
      </c>
      <c r="M21" s="137">
        <v>2212697.7799999998</v>
      </c>
      <c r="N21" s="138">
        <v>1328897.6200000001</v>
      </c>
      <c r="O21" s="138">
        <v>4138.79</v>
      </c>
      <c r="P21" s="138">
        <v>1618756.75</v>
      </c>
      <c r="Q21" s="137">
        <v>13323.6</v>
      </c>
      <c r="R21" s="139">
        <v>54516761.640000001</v>
      </c>
    </row>
    <row r="22" spans="1:19" ht="20.100000000000001" customHeight="1" thickBot="1">
      <c r="A22" s="168" t="s">
        <v>54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70"/>
    </row>
    <row r="23" spans="1:19" ht="20.100000000000001" customHeight="1">
      <c r="A23" s="32" t="s">
        <v>55</v>
      </c>
      <c r="B23" s="33"/>
      <c r="C23" s="12"/>
      <c r="D23" s="88" t="s">
        <v>56</v>
      </c>
      <c r="E23" s="126">
        <v>351581.02</v>
      </c>
      <c r="F23" s="127">
        <v>40518.82</v>
      </c>
      <c r="G23" s="128">
        <v>51729969.770000003</v>
      </c>
      <c r="H23" s="128">
        <v>184302.3</v>
      </c>
      <c r="I23" s="128">
        <v>1549270.59</v>
      </c>
      <c r="J23" s="127">
        <v>3507244.87</v>
      </c>
      <c r="K23" s="127">
        <v>28697.599999999999</v>
      </c>
      <c r="L23" s="127">
        <v>1213168.0900000001</v>
      </c>
      <c r="M23" s="128">
        <v>628611.98</v>
      </c>
      <c r="N23" s="128">
        <v>220244.12</v>
      </c>
      <c r="O23" s="128">
        <v>713.28</v>
      </c>
      <c r="P23" s="128">
        <v>293726.38</v>
      </c>
      <c r="Q23" s="128">
        <v>2084.31</v>
      </c>
      <c r="R23" s="129">
        <v>59750133.130000003</v>
      </c>
      <c r="S23" s="70"/>
    </row>
    <row r="24" spans="1:19" ht="20.100000000000001" customHeight="1">
      <c r="A24" s="101"/>
      <c r="B24" s="34" t="s">
        <v>57</v>
      </c>
      <c r="C24" s="35"/>
      <c r="D24" s="89" t="s">
        <v>58</v>
      </c>
      <c r="E24" s="126">
        <v>267.91000000000003</v>
      </c>
      <c r="F24" s="127">
        <v>4770.5200000000004</v>
      </c>
      <c r="G24" s="128">
        <v>43279827.07</v>
      </c>
      <c r="H24" s="128">
        <v>33372.76</v>
      </c>
      <c r="I24" s="128">
        <v>131926.74</v>
      </c>
      <c r="J24" s="127">
        <v>244735.45</v>
      </c>
      <c r="K24" s="127">
        <v>2876.08</v>
      </c>
      <c r="L24" s="127">
        <v>77469.67</v>
      </c>
      <c r="M24" s="128">
        <v>218906.26</v>
      </c>
      <c r="N24" s="128">
        <v>19282.34</v>
      </c>
      <c r="O24" s="128">
        <v>71.459999999999994</v>
      </c>
      <c r="P24" s="128">
        <v>45119.72</v>
      </c>
      <c r="Q24" s="128">
        <v>208.94</v>
      </c>
      <c r="R24" s="129">
        <v>44058834.920000002</v>
      </c>
      <c r="S24" s="70"/>
    </row>
    <row r="25" spans="1:19" ht="20.100000000000001" customHeight="1">
      <c r="A25" s="26"/>
      <c r="B25" s="36"/>
      <c r="C25" s="26" t="s">
        <v>59</v>
      </c>
      <c r="D25" s="84" t="s">
        <v>60</v>
      </c>
      <c r="E25" s="126">
        <v>167.8</v>
      </c>
      <c r="F25" s="127">
        <v>3420.73</v>
      </c>
      <c r="G25" s="128">
        <v>40161871.200000003</v>
      </c>
      <c r="H25" s="128">
        <v>21644.720000000001</v>
      </c>
      <c r="I25" s="128">
        <v>85171.53</v>
      </c>
      <c r="J25" s="127">
        <v>92075.43</v>
      </c>
      <c r="K25" s="127">
        <v>1796.81</v>
      </c>
      <c r="L25" s="127">
        <v>56430.27</v>
      </c>
      <c r="M25" s="128">
        <v>191142.79</v>
      </c>
      <c r="N25" s="128">
        <v>11684.91</v>
      </c>
      <c r="O25" s="128">
        <v>44.68</v>
      </c>
      <c r="P25" s="128">
        <v>30850.6</v>
      </c>
      <c r="Q25" s="128">
        <v>130.47999999999999</v>
      </c>
      <c r="R25" s="129">
        <v>40656431.950000003</v>
      </c>
      <c r="S25" s="70"/>
    </row>
    <row r="26" spans="1:19" ht="20.100000000000001" customHeight="1">
      <c r="A26" s="26"/>
      <c r="B26" s="36"/>
      <c r="C26" s="26" t="s">
        <v>61</v>
      </c>
      <c r="D26" s="84" t="s">
        <v>62</v>
      </c>
      <c r="E26" s="126">
        <v>18.98</v>
      </c>
      <c r="F26" s="127">
        <v>334.47</v>
      </c>
      <c r="G26" s="128">
        <v>515960.98</v>
      </c>
      <c r="H26" s="128">
        <v>1814.05</v>
      </c>
      <c r="I26" s="128">
        <v>8458.8799999999992</v>
      </c>
      <c r="J26" s="127">
        <v>28455.599999999999</v>
      </c>
      <c r="K26" s="127">
        <v>204.53</v>
      </c>
      <c r="L26" s="127">
        <v>4001.85</v>
      </c>
      <c r="M26" s="128">
        <v>5735.91</v>
      </c>
      <c r="N26" s="128">
        <v>1885.18</v>
      </c>
      <c r="O26" s="128">
        <v>5.07</v>
      </c>
      <c r="P26" s="128">
        <v>2199.04</v>
      </c>
      <c r="Q26" s="128">
        <v>14.78</v>
      </c>
      <c r="R26" s="129">
        <v>569089.31999999995</v>
      </c>
      <c r="S26" s="70"/>
    </row>
    <row r="27" spans="1:19" ht="20.100000000000001" customHeight="1">
      <c r="A27" s="26"/>
      <c r="B27" s="36"/>
      <c r="C27" s="26" t="s">
        <v>63</v>
      </c>
      <c r="D27" s="84" t="s">
        <v>64</v>
      </c>
      <c r="E27" s="126">
        <v>16.46</v>
      </c>
      <c r="F27" s="127">
        <v>230.52</v>
      </c>
      <c r="G27" s="128">
        <v>139.91999999999999</v>
      </c>
      <c r="H27" s="128">
        <v>1453.5</v>
      </c>
      <c r="I27" s="128">
        <v>7368.17</v>
      </c>
      <c r="J27" s="127">
        <v>25896.09</v>
      </c>
      <c r="K27" s="127">
        <v>178.12</v>
      </c>
      <c r="L27" s="127">
        <v>3550.19</v>
      </c>
      <c r="M27" s="128">
        <v>3772.84</v>
      </c>
      <c r="N27" s="128">
        <v>1164.19</v>
      </c>
      <c r="O27" s="128">
        <v>4.42</v>
      </c>
      <c r="P27" s="128">
        <v>1983.45</v>
      </c>
      <c r="Q27" s="128">
        <v>12.89</v>
      </c>
      <c r="R27" s="129">
        <v>45770.76</v>
      </c>
      <c r="S27" s="70"/>
    </row>
    <row r="28" spans="1:19" ht="20.100000000000001" customHeight="1">
      <c r="A28" s="26"/>
      <c r="B28" s="36"/>
      <c r="C28" s="26" t="s">
        <v>65</v>
      </c>
      <c r="D28" s="84" t="s">
        <v>66</v>
      </c>
      <c r="E28" s="126">
        <v>33.71</v>
      </c>
      <c r="F28" s="127">
        <v>327.64999999999998</v>
      </c>
      <c r="G28" s="128">
        <v>2559602.98</v>
      </c>
      <c r="H28" s="128">
        <v>4343.3100000000004</v>
      </c>
      <c r="I28" s="128">
        <v>16348.92</v>
      </c>
      <c r="J28" s="127">
        <v>49510.99</v>
      </c>
      <c r="K28" s="127">
        <v>362.2</v>
      </c>
      <c r="L28" s="127">
        <v>7745.09</v>
      </c>
      <c r="M28" s="128">
        <v>10387.74</v>
      </c>
      <c r="N28" s="128">
        <v>2322.4299999999998</v>
      </c>
      <c r="O28" s="128">
        <v>8.99</v>
      </c>
      <c r="P28" s="128">
        <v>5286.13</v>
      </c>
      <c r="Q28" s="128">
        <v>26.39</v>
      </c>
      <c r="R28" s="129">
        <v>2656306.5299999998</v>
      </c>
      <c r="S28" s="70"/>
    </row>
    <row r="29" spans="1:19" ht="20.100000000000001" customHeight="1">
      <c r="A29" s="26"/>
      <c r="B29" s="36"/>
      <c r="C29" s="26" t="s">
        <v>67</v>
      </c>
      <c r="D29" s="37" t="s">
        <v>233</v>
      </c>
      <c r="E29" s="126">
        <v>0</v>
      </c>
      <c r="F29" s="127">
        <v>0</v>
      </c>
      <c r="G29" s="128">
        <v>0</v>
      </c>
      <c r="H29" s="128">
        <v>0</v>
      </c>
      <c r="I29" s="128">
        <v>0</v>
      </c>
      <c r="J29" s="127">
        <v>0</v>
      </c>
      <c r="K29" s="127">
        <v>0</v>
      </c>
      <c r="L29" s="127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9">
        <v>0</v>
      </c>
      <c r="S29" s="70"/>
    </row>
    <row r="30" spans="1:19" ht="20.100000000000001" customHeight="1">
      <c r="A30" s="26"/>
      <c r="B30" s="36"/>
      <c r="C30" s="26" t="s">
        <v>68</v>
      </c>
      <c r="D30" s="84" t="s">
        <v>69</v>
      </c>
      <c r="E30" s="126">
        <v>30.96</v>
      </c>
      <c r="F30" s="127">
        <v>457.15</v>
      </c>
      <c r="G30" s="128">
        <v>42251.99</v>
      </c>
      <c r="H30" s="128">
        <v>4117.18</v>
      </c>
      <c r="I30" s="128">
        <v>14579.24</v>
      </c>
      <c r="J30" s="127">
        <v>48797.34</v>
      </c>
      <c r="K30" s="127">
        <v>334.42</v>
      </c>
      <c r="L30" s="127">
        <v>5742.27</v>
      </c>
      <c r="M30" s="128">
        <v>7866.98</v>
      </c>
      <c r="N30" s="128">
        <v>2225.63</v>
      </c>
      <c r="O30" s="128">
        <v>8.3000000000000007</v>
      </c>
      <c r="P30" s="128">
        <v>4800.5</v>
      </c>
      <c r="Q30" s="128">
        <v>24.4</v>
      </c>
      <c r="R30" s="129">
        <v>131236.35999999999</v>
      </c>
      <c r="S30" s="70"/>
    </row>
    <row r="31" spans="1:19" ht="20.100000000000001" customHeight="1">
      <c r="A31" s="101"/>
      <c r="B31" s="34" t="s">
        <v>70</v>
      </c>
      <c r="C31" s="26"/>
      <c r="D31" s="89" t="s">
        <v>71</v>
      </c>
      <c r="E31" s="126">
        <v>159.12</v>
      </c>
      <c r="F31" s="127">
        <v>2625.91</v>
      </c>
      <c r="G31" s="128">
        <v>8393553.8300000001</v>
      </c>
      <c r="H31" s="128">
        <v>21965.33</v>
      </c>
      <c r="I31" s="128">
        <v>79637.75</v>
      </c>
      <c r="J31" s="127">
        <v>142681.92000000001</v>
      </c>
      <c r="K31" s="127">
        <v>1713.21</v>
      </c>
      <c r="L31" s="127">
        <v>41134.199999999997</v>
      </c>
      <c r="M31" s="128">
        <v>138767.6</v>
      </c>
      <c r="N31" s="128">
        <v>11341.51</v>
      </c>
      <c r="O31" s="128">
        <v>42.6</v>
      </c>
      <c r="P31" s="128">
        <v>28227.1</v>
      </c>
      <c r="Q31" s="128">
        <v>124.22</v>
      </c>
      <c r="R31" s="129">
        <v>8861974.3000000007</v>
      </c>
      <c r="S31" s="70"/>
    </row>
    <row r="32" spans="1:19" ht="20.100000000000001" customHeight="1">
      <c r="A32" s="26"/>
      <c r="B32" s="36"/>
      <c r="C32" s="26" t="s">
        <v>72</v>
      </c>
      <c r="D32" s="84" t="s">
        <v>73</v>
      </c>
      <c r="E32" s="126">
        <v>118.24</v>
      </c>
      <c r="F32" s="127">
        <v>2010.54</v>
      </c>
      <c r="G32" s="128">
        <v>8383793.6200000001</v>
      </c>
      <c r="H32" s="128">
        <v>16501.099999999999</v>
      </c>
      <c r="I32" s="128">
        <v>60757.38</v>
      </c>
      <c r="J32" s="127">
        <v>77750.63</v>
      </c>
      <c r="K32" s="127">
        <v>1270.58</v>
      </c>
      <c r="L32" s="127">
        <v>34107.519999999997</v>
      </c>
      <c r="M32" s="128">
        <v>128113.21</v>
      </c>
      <c r="N32" s="128">
        <v>8224.65</v>
      </c>
      <c r="O32" s="128">
        <v>31.58</v>
      </c>
      <c r="P32" s="128">
        <v>22190.03</v>
      </c>
      <c r="Q32" s="128">
        <v>92.21</v>
      </c>
      <c r="R32" s="129">
        <v>8734961.2899999991</v>
      </c>
      <c r="S32" s="70"/>
    </row>
    <row r="33" spans="1:19" ht="20.100000000000001" customHeight="1">
      <c r="A33" s="26"/>
      <c r="B33" s="36"/>
      <c r="C33" s="26" t="s">
        <v>74</v>
      </c>
      <c r="D33" s="84" t="s">
        <v>75</v>
      </c>
      <c r="E33" s="126">
        <v>10.53</v>
      </c>
      <c r="F33" s="127">
        <v>166.56</v>
      </c>
      <c r="G33" s="128">
        <v>3421.77</v>
      </c>
      <c r="H33" s="128">
        <v>1264.74</v>
      </c>
      <c r="I33" s="128">
        <v>4785.87</v>
      </c>
      <c r="J33" s="127">
        <v>16194.03</v>
      </c>
      <c r="K33" s="127">
        <v>114.4</v>
      </c>
      <c r="L33" s="127">
        <v>1942.92</v>
      </c>
      <c r="M33" s="128">
        <v>3228.62</v>
      </c>
      <c r="N33" s="128">
        <v>957.08</v>
      </c>
      <c r="O33" s="128">
        <v>2.86</v>
      </c>
      <c r="P33" s="128">
        <v>1429.07</v>
      </c>
      <c r="Q33" s="128">
        <v>8.27</v>
      </c>
      <c r="R33" s="129">
        <v>33526.720000000001</v>
      </c>
      <c r="S33" s="70"/>
    </row>
    <row r="34" spans="1:19" ht="20.100000000000001" customHeight="1">
      <c r="A34" s="26"/>
      <c r="B34" s="36"/>
      <c r="C34" s="26" t="s">
        <v>76</v>
      </c>
      <c r="D34" s="84" t="s">
        <v>77</v>
      </c>
      <c r="E34" s="126">
        <v>13.4</v>
      </c>
      <c r="F34" s="127">
        <v>163.69</v>
      </c>
      <c r="G34" s="128">
        <v>112.71</v>
      </c>
      <c r="H34" s="128">
        <v>1423.03</v>
      </c>
      <c r="I34" s="128">
        <v>6040.03</v>
      </c>
      <c r="J34" s="127">
        <v>20864.53</v>
      </c>
      <c r="K34" s="127">
        <v>143.37</v>
      </c>
      <c r="L34" s="127">
        <v>2520.04</v>
      </c>
      <c r="M34" s="128">
        <v>3378.48</v>
      </c>
      <c r="N34" s="128">
        <v>923.41</v>
      </c>
      <c r="O34" s="128">
        <v>3.56</v>
      </c>
      <c r="P34" s="128">
        <v>1733.24</v>
      </c>
      <c r="Q34" s="128">
        <v>10.38</v>
      </c>
      <c r="R34" s="129">
        <v>37329.870000000003</v>
      </c>
      <c r="S34" s="70"/>
    </row>
    <row r="35" spans="1:19" ht="20.100000000000001" customHeight="1">
      <c r="A35" s="26"/>
      <c r="B35" s="36"/>
      <c r="C35" s="26" t="s">
        <v>78</v>
      </c>
      <c r="D35" s="37" t="s">
        <v>234</v>
      </c>
      <c r="E35" s="126">
        <v>0</v>
      </c>
      <c r="F35" s="127">
        <v>0</v>
      </c>
      <c r="G35" s="128">
        <v>0</v>
      </c>
      <c r="H35" s="128">
        <v>0</v>
      </c>
      <c r="I35" s="128">
        <v>0</v>
      </c>
      <c r="J35" s="127">
        <v>0</v>
      </c>
      <c r="K35" s="127">
        <v>0</v>
      </c>
      <c r="L35" s="127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9">
        <v>0</v>
      </c>
      <c r="S35" s="70"/>
    </row>
    <row r="36" spans="1:19" ht="20.100000000000001" customHeight="1">
      <c r="A36" s="26"/>
      <c r="B36" s="38"/>
      <c r="C36" s="26" t="s">
        <v>79</v>
      </c>
      <c r="D36" s="84" t="s">
        <v>80</v>
      </c>
      <c r="E36" s="126">
        <v>16.95</v>
      </c>
      <c r="F36" s="127">
        <v>285.12</v>
      </c>
      <c r="G36" s="128">
        <v>6225.73</v>
      </c>
      <c r="H36" s="128">
        <v>2776.46</v>
      </c>
      <c r="I36" s="128">
        <v>8054.47</v>
      </c>
      <c r="J36" s="127">
        <v>27872.73</v>
      </c>
      <c r="K36" s="127">
        <v>184.86</v>
      </c>
      <c r="L36" s="127">
        <v>2563.7199999999998</v>
      </c>
      <c r="M36" s="128">
        <v>4047.29</v>
      </c>
      <c r="N36" s="128">
        <v>1236.3699999999999</v>
      </c>
      <c r="O36" s="128">
        <v>4.5999999999999996</v>
      </c>
      <c r="P36" s="128">
        <v>2874.76</v>
      </c>
      <c r="Q36" s="128">
        <v>13.36</v>
      </c>
      <c r="R36" s="129">
        <v>56156.42</v>
      </c>
      <c r="S36" s="70"/>
    </row>
    <row r="37" spans="1:19" ht="20.100000000000001" customHeight="1">
      <c r="A37" s="102"/>
      <c r="B37" s="39" t="s">
        <v>81</v>
      </c>
      <c r="C37" s="40"/>
      <c r="D37" s="89" t="s">
        <v>82</v>
      </c>
      <c r="E37" s="126">
        <v>351153.99</v>
      </c>
      <c r="F37" s="127">
        <v>33122.39</v>
      </c>
      <c r="G37" s="128">
        <v>56588.87</v>
      </c>
      <c r="H37" s="128">
        <v>128964.21</v>
      </c>
      <c r="I37" s="128">
        <v>1337706.1000000001</v>
      </c>
      <c r="J37" s="127">
        <v>3119827.5</v>
      </c>
      <c r="K37" s="127">
        <v>24108.31</v>
      </c>
      <c r="L37" s="127">
        <v>1094564.22</v>
      </c>
      <c r="M37" s="128">
        <v>270938.12</v>
      </c>
      <c r="N37" s="128">
        <v>189620.27</v>
      </c>
      <c r="O37" s="128">
        <v>599.22</v>
      </c>
      <c r="P37" s="128">
        <v>220379.56</v>
      </c>
      <c r="Q37" s="128">
        <v>1751.15</v>
      </c>
      <c r="R37" s="129">
        <v>6829323.9100000001</v>
      </c>
      <c r="S37" s="70"/>
    </row>
    <row r="38" spans="1:19" ht="20.100000000000001" customHeight="1">
      <c r="A38" s="26"/>
      <c r="B38" s="36"/>
      <c r="C38" s="40" t="s">
        <v>83</v>
      </c>
      <c r="D38" s="41" t="s">
        <v>84</v>
      </c>
      <c r="E38" s="126">
        <v>233300.78</v>
      </c>
      <c r="F38" s="127">
        <v>18242.900000000001</v>
      </c>
      <c r="G38" s="128">
        <v>18705.09</v>
      </c>
      <c r="H38" s="128">
        <v>62560.480000000003</v>
      </c>
      <c r="I38" s="128">
        <v>498769.63</v>
      </c>
      <c r="J38" s="127">
        <v>1690885.5</v>
      </c>
      <c r="K38" s="127">
        <v>11979.99</v>
      </c>
      <c r="L38" s="127">
        <v>349284.89</v>
      </c>
      <c r="M38" s="128">
        <v>191506.14</v>
      </c>
      <c r="N38" s="128">
        <v>99101.49</v>
      </c>
      <c r="O38" s="128">
        <v>297.76</v>
      </c>
      <c r="P38" s="128">
        <v>114318.66</v>
      </c>
      <c r="Q38" s="128">
        <v>870.11</v>
      </c>
      <c r="R38" s="129">
        <v>3289823.42</v>
      </c>
      <c r="S38" s="70"/>
    </row>
    <row r="39" spans="1:19" ht="20.100000000000001" customHeight="1" thickBot="1">
      <c r="A39" s="42"/>
      <c r="B39" s="43"/>
      <c r="C39" s="44" t="s">
        <v>85</v>
      </c>
      <c r="D39" s="90" t="s">
        <v>86</v>
      </c>
      <c r="E39" s="158">
        <v>117853.21</v>
      </c>
      <c r="F39" s="159">
        <v>14879.49</v>
      </c>
      <c r="G39" s="160">
        <v>37883.78</v>
      </c>
      <c r="H39" s="160">
        <v>66403.73</v>
      </c>
      <c r="I39" s="160">
        <v>838936.47</v>
      </c>
      <c r="J39" s="159">
        <v>1428942</v>
      </c>
      <c r="K39" s="159">
        <v>12128.32</v>
      </c>
      <c r="L39" s="159">
        <v>745279.33</v>
      </c>
      <c r="M39" s="160">
        <v>79431.98</v>
      </c>
      <c r="N39" s="160">
        <v>90518.78</v>
      </c>
      <c r="O39" s="160">
        <v>301.45999999999998</v>
      </c>
      <c r="P39" s="160">
        <v>106060.9</v>
      </c>
      <c r="Q39" s="160">
        <v>881.04</v>
      </c>
      <c r="R39" s="161">
        <v>3539500.49</v>
      </c>
      <c r="S39" s="70"/>
    </row>
    <row r="40" spans="1:19" ht="20.100000000000001" customHeight="1" thickBot="1">
      <c r="A40" s="45" t="s">
        <v>87</v>
      </c>
      <c r="B40" s="103"/>
      <c r="C40" s="46"/>
      <c r="D40" s="91" t="s">
        <v>88</v>
      </c>
      <c r="E40" s="162">
        <v>10836.67</v>
      </c>
      <c r="F40" s="119">
        <v>5504.14</v>
      </c>
      <c r="G40" s="120">
        <v>10260027.050000001</v>
      </c>
      <c r="H40" s="120">
        <v>11270.13</v>
      </c>
      <c r="I40" s="120">
        <v>42668.58</v>
      </c>
      <c r="J40" s="119">
        <v>67640.56</v>
      </c>
      <c r="K40" s="119">
        <v>907.78</v>
      </c>
      <c r="L40" s="119">
        <v>29827.43</v>
      </c>
      <c r="M40" s="120">
        <v>73401.149999999994</v>
      </c>
      <c r="N40" s="120">
        <v>6359.91</v>
      </c>
      <c r="O40" s="120">
        <v>22.57</v>
      </c>
      <c r="P40" s="120">
        <v>399894.18</v>
      </c>
      <c r="Q40" s="120">
        <v>66.08</v>
      </c>
      <c r="R40" s="121">
        <v>10908426.23</v>
      </c>
      <c r="S40" s="70"/>
    </row>
    <row r="41" spans="1:19" ht="20.100000000000001" customHeight="1" thickBot="1">
      <c r="A41" s="47" t="s">
        <v>89</v>
      </c>
      <c r="B41" s="48"/>
      <c r="C41" s="49"/>
      <c r="D41" s="92" t="s">
        <v>90</v>
      </c>
      <c r="E41" s="162">
        <v>0</v>
      </c>
      <c r="F41" s="119">
        <v>0</v>
      </c>
      <c r="G41" s="120">
        <v>0</v>
      </c>
      <c r="H41" s="120">
        <v>0</v>
      </c>
      <c r="I41" s="120">
        <v>0</v>
      </c>
      <c r="J41" s="119">
        <v>0</v>
      </c>
      <c r="K41" s="119">
        <v>0</v>
      </c>
      <c r="L41" s="119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1">
        <v>0</v>
      </c>
      <c r="S41" s="70"/>
    </row>
    <row r="42" spans="1:19" ht="20.100000000000001" customHeight="1" thickBot="1">
      <c r="A42" s="10" t="s">
        <v>91</v>
      </c>
      <c r="B42" s="46"/>
      <c r="C42" s="50"/>
      <c r="D42" s="88" t="s">
        <v>92</v>
      </c>
      <c r="E42" s="162">
        <v>85947.17</v>
      </c>
      <c r="F42" s="119">
        <v>33629.94</v>
      </c>
      <c r="G42" s="120">
        <v>3046713.19</v>
      </c>
      <c r="H42" s="120">
        <v>126858.79</v>
      </c>
      <c r="I42" s="120">
        <v>1007119.51</v>
      </c>
      <c r="J42" s="119">
        <v>1814665.51</v>
      </c>
      <c r="K42" s="119">
        <v>25453.47</v>
      </c>
      <c r="L42" s="119">
        <v>2794552.71</v>
      </c>
      <c r="M42" s="120">
        <v>112035.59</v>
      </c>
      <c r="N42" s="120">
        <v>484513.42</v>
      </c>
      <c r="O42" s="120">
        <v>632.65</v>
      </c>
      <c r="P42" s="120">
        <v>346574.65</v>
      </c>
      <c r="Q42" s="120">
        <v>1848.82</v>
      </c>
      <c r="R42" s="121">
        <v>9880545.4199999999</v>
      </c>
      <c r="S42" s="70"/>
    </row>
    <row r="43" spans="1:19" ht="20.100000000000001" customHeight="1">
      <c r="A43" s="51" t="s">
        <v>93</v>
      </c>
      <c r="B43" s="52"/>
      <c r="C43" s="12"/>
      <c r="D43" s="78" t="s">
        <v>94</v>
      </c>
      <c r="E43" s="110">
        <v>107230848.81</v>
      </c>
      <c r="F43" s="111">
        <v>22362.35</v>
      </c>
      <c r="G43" s="112">
        <v>99749243.480000004</v>
      </c>
      <c r="H43" s="112">
        <v>21544.93</v>
      </c>
      <c r="I43" s="112">
        <v>205170.95</v>
      </c>
      <c r="J43" s="111">
        <v>510539.58</v>
      </c>
      <c r="K43" s="111">
        <v>3312.8</v>
      </c>
      <c r="L43" s="111">
        <v>67094.789999999994</v>
      </c>
      <c r="M43" s="112">
        <v>39257.82</v>
      </c>
      <c r="N43" s="112">
        <v>41406.559999999998</v>
      </c>
      <c r="O43" s="112">
        <v>82.29</v>
      </c>
      <c r="P43" s="112">
        <v>33878.21</v>
      </c>
      <c r="Q43" s="112">
        <v>241.94</v>
      </c>
      <c r="R43" s="113">
        <v>207924984.50999999</v>
      </c>
      <c r="S43" s="70"/>
    </row>
    <row r="44" spans="1:19" ht="20.100000000000001" customHeight="1">
      <c r="A44" s="102"/>
      <c r="B44" s="34" t="s">
        <v>95</v>
      </c>
      <c r="C44" s="35"/>
      <c r="D44" s="93" t="s">
        <v>96</v>
      </c>
      <c r="E44" s="126">
        <v>26.73</v>
      </c>
      <c r="F44" s="127">
        <v>455.99</v>
      </c>
      <c r="G44" s="128">
        <v>72179645.189999998</v>
      </c>
      <c r="H44" s="128">
        <v>2306.11</v>
      </c>
      <c r="I44" s="128">
        <v>11629.09</v>
      </c>
      <c r="J44" s="127">
        <v>40996.36</v>
      </c>
      <c r="K44" s="127">
        <v>287.8</v>
      </c>
      <c r="L44" s="127">
        <v>5877.49</v>
      </c>
      <c r="M44" s="128">
        <v>6824.52</v>
      </c>
      <c r="N44" s="128">
        <v>2457.42</v>
      </c>
      <c r="O44" s="128">
        <v>7.15</v>
      </c>
      <c r="P44" s="128">
        <v>3091.38</v>
      </c>
      <c r="Q44" s="128">
        <v>20.93</v>
      </c>
      <c r="R44" s="129">
        <v>72253626.159999996</v>
      </c>
      <c r="S44" s="70"/>
    </row>
    <row r="45" spans="1:19" ht="20.100000000000001" customHeight="1">
      <c r="A45" s="102"/>
      <c r="B45" s="34" t="s">
        <v>97</v>
      </c>
      <c r="C45" s="35"/>
      <c r="D45" s="93" t="s">
        <v>98</v>
      </c>
      <c r="E45" s="126">
        <v>107230816.09999999</v>
      </c>
      <c r="F45" s="127">
        <v>21810.01</v>
      </c>
      <c r="G45" s="128">
        <v>27569544.890000001</v>
      </c>
      <c r="H45" s="128">
        <v>18991.21</v>
      </c>
      <c r="I45" s="128">
        <v>190780.09</v>
      </c>
      <c r="J45" s="127">
        <v>459808.55</v>
      </c>
      <c r="K45" s="127">
        <v>2957.31</v>
      </c>
      <c r="L45" s="127">
        <v>59610.97</v>
      </c>
      <c r="M45" s="128">
        <v>31111.79</v>
      </c>
      <c r="N45" s="128">
        <v>38491.61</v>
      </c>
      <c r="O45" s="128">
        <v>73.48</v>
      </c>
      <c r="P45" s="128">
        <v>30159.99</v>
      </c>
      <c r="Q45" s="128">
        <v>216.22</v>
      </c>
      <c r="R45" s="129">
        <v>135654372.22</v>
      </c>
      <c r="S45" s="70"/>
    </row>
    <row r="46" spans="1:19" ht="17.25" customHeight="1">
      <c r="A46" s="40"/>
      <c r="B46" s="38"/>
      <c r="C46" s="26" t="s">
        <v>99</v>
      </c>
      <c r="D46" s="94" t="s">
        <v>100</v>
      </c>
      <c r="E46" s="126">
        <v>57298401.969999999</v>
      </c>
      <c r="F46" s="127">
        <v>21350.12</v>
      </c>
      <c r="G46" s="128">
        <v>27569262.640000001</v>
      </c>
      <c r="H46" s="128">
        <v>16230.62</v>
      </c>
      <c r="I46" s="128">
        <v>176239.37</v>
      </c>
      <c r="J46" s="127">
        <v>406716.13</v>
      </c>
      <c r="K46" s="127">
        <v>2598</v>
      </c>
      <c r="L46" s="127">
        <v>49409.63</v>
      </c>
      <c r="M46" s="128">
        <v>27548.16</v>
      </c>
      <c r="N46" s="128">
        <v>36183.15</v>
      </c>
      <c r="O46" s="128">
        <v>64.569999999999993</v>
      </c>
      <c r="P46" s="128">
        <v>24352.66</v>
      </c>
      <c r="Q46" s="128">
        <v>190.07</v>
      </c>
      <c r="R46" s="129">
        <v>85628547.090000004</v>
      </c>
      <c r="S46" s="70"/>
    </row>
    <row r="47" spans="1:19" ht="24.75" customHeight="1">
      <c r="A47" s="40"/>
      <c r="B47" s="38"/>
      <c r="C47" s="26" t="s">
        <v>101</v>
      </c>
      <c r="D47" s="94" t="s">
        <v>102</v>
      </c>
      <c r="E47" s="126">
        <v>49932414.130000003</v>
      </c>
      <c r="F47" s="127">
        <v>459.89</v>
      </c>
      <c r="G47" s="128">
        <v>282.25</v>
      </c>
      <c r="H47" s="128">
        <v>2760.59</v>
      </c>
      <c r="I47" s="128">
        <v>14540.72</v>
      </c>
      <c r="J47" s="127">
        <v>53092.42</v>
      </c>
      <c r="K47" s="127">
        <v>359.31</v>
      </c>
      <c r="L47" s="127">
        <v>10201.34</v>
      </c>
      <c r="M47" s="128">
        <v>3563.63</v>
      </c>
      <c r="N47" s="128">
        <v>2308.46</v>
      </c>
      <c r="O47" s="128">
        <v>8.91</v>
      </c>
      <c r="P47" s="128">
        <v>5807.33</v>
      </c>
      <c r="Q47" s="128">
        <v>26.15</v>
      </c>
      <c r="R47" s="129">
        <v>50025825.130000003</v>
      </c>
      <c r="S47" s="70"/>
    </row>
    <row r="48" spans="1:19" ht="20.100000000000001" customHeight="1" thickBot="1">
      <c r="A48" s="26"/>
      <c r="B48" s="34" t="s">
        <v>103</v>
      </c>
      <c r="C48" s="35"/>
      <c r="D48" s="93" t="s">
        <v>104</v>
      </c>
      <c r="E48" s="157">
        <v>5.98</v>
      </c>
      <c r="F48" s="131">
        <v>96.35</v>
      </c>
      <c r="G48" s="132">
        <v>53.4</v>
      </c>
      <c r="H48" s="132">
        <v>247.61</v>
      </c>
      <c r="I48" s="132">
        <v>2761.77</v>
      </c>
      <c r="J48" s="131">
        <v>9734.67</v>
      </c>
      <c r="K48" s="131">
        <v>67.69</v>
      </c>
      <c r="L48" s="131">
        <v>1606.33</v>
      </c>
      <c r="M48" s="132">
        <v>1321.51</v>
      </c>
      <c r="N48" s="132">
        <v>457.53</v>
      </c>
      <c r="O48" s="132">
        <v>1.66</v>
      </c>
      <c r="P48" s="132">
        <v>626.84</v>
      </c>
      <c r="Q48" s="132">
        <v>4.79</v>
      </c>
      <c r="R48" s="133">
        <v>16986.13</v>
      </c>
      <c r="S48" s="70"/>
    </row>
    <row r="49" spans="1:19" ht="20.100000000000001" customHeight="1">
      <c r="A49" s="51" t="s">
        <v>105</v>
      </c>
      <c r="B49" s="53"/>
      <c r="C49" s="12"/>
      <c r="D49" s="95" t="s">
        <v>106</v>
      </c>
      <c r="E49" s="110">
        <v>4304738.88</v>
      </c>
      <c r="F49" s="111">
        <v>21083.87</v>
      </c>
      <c r="G49" s="112">
        <v>20893908.359999999</v>
      </c>
      <c r="H49" s="112">
        <v>104321.49</v>
      </c>
      <c r="I49" s="112">
        <v>607296.31999999995</v>
      </c>
      <c r="J49" s="111">
        <v>1643697.83</v>
      </c>
      <c r="K49" s="111">
        <v>14247.09</v>
      </c>
      <c r="L49" s="111">
        <v>369406.16</v>
      </c>
      <c r="M49" s="112">
        <v>654112.49</v>
      </c>
      <c r="N49" s="112">
        <v>102779.91</v>
      </c>
      <c r="O49" s="112">
        <v>354.14</v>
      </c>
      <c r="P49" s="112">
        <v>171754.34</v>
      </c>
      <c r="Q49" s="112">
        <v>1035.5899999999999</v>
      </c>
      <c r="R49" s="113">
        <v>28888736.469999999</v>
      </c>
      <c r="S49" s="70"/>
    </row>
    <row r="50" spans="1:19" ht="20.100000000000001" customHeight="1">
      <c r="A50" s="102"/>
      <c r="B50" s="39" t="s">
        <v>107</v>
      </c>
      <c r="C50" s="15"/>
      <c r="D50" s="79" t="s">
        <v>108</v>
      </c>
      <c r="E50" s="126">
        <v>4303243.37</v>
      </c>
      <c r="F50" s="127">
        <v>10077.040000000001</v>
      </c>
      <c r="G50" s="128">
        <v>14327260.74</v>
      </c>
      <c r="H50" s="128">
        <v>44466.82</v>
      </c>
      <c r="I50" s="128">
        <v>273604.15000000002</v>
      </c>
      <c r="J50" s="127">
        <v>921156.84</v>
      </c>
      <c r="K50" s="127">
        <v>6643.92</v>
      </c>
      <c r="L50" s="127">
        <v>153961.68</v>
      </c>
      <c r="M50" s="128">
        <v>164512.22</v>
      </c>
      <c r="N50" s="128">
        <v>50253.22</v>
      </c>
      <c r="O50" s="128">
        <v>165.16</v>
      </c>
      <c r="P50" s="128">
        <v>73468.55</v>
      </c>
      <c r="Q50" s="128">
        <v>483.21</v>
      </c>
      <c r="R50" s="129">
        <v>20329296.920000002</v>
      </c>
      <c r="S50" s="70"/>
    </row>
    <row r="51" spans="1:19" ht="30.75" customHeight="1">
      <c r="A51" s="102"/>
      <c r="B51" s="39"/>
      <c r="C51" s="26" t="s">
        <v>109</v>
      </c>
      <c r="D51" s="79" t="s">
        <v>110</v>
      </c>
      <c r="E51" s="126">
        <v>2471.87</v>
      </c>
      <c r="F51" s="127">
        <v>2806.61</v>
      </c>
      <c r="G51" s="128">
        <v>5404008.4100000001</v>
      </c>
      <c r="H51" s="128">
        <v>12712.61</v>
      </c>
      <c r="I51" s="128">
        <v>78585.679999999993</v>
      </c>
      <c r="J51" s="127">
        <v>242432.56</v>
      </c>
      <c r="K51" s="127">
        <v>1895.38</v>
      </c>
      <c r="L51" s="127">
        <v>49717.58</v>
      </c>
      <c r="M51" s="128">
        <v>61919.040000000001</v>
      </c>
      <c r="N51" s="128">
        <v>13508.11</v>
      </c>
      <c r="O51" s="128">
        <v>47.12</v>
      </c>
      <c r="P51" s="128">
        <v>23202.28</v>
      </c>
      <c r="Q51" s="128">
        <v>137.58000000000001</v>
      </c>
      <c r="R51" s="129">
        <v>5893444.8300000001</v>
      </c>
      <c r="S51" s="70"/>
    </row>
    <row r="52" spans="1:19" ht="31.5" customHeight="1">
      <c r="A52" s="104"/>
      <c r="B52" s="39"/>
      <c r="C52" s="26" t="s">
        <v>111</v>
      </c>
      <c r="D52" s="79" t="s">
        <v>112</v>
      </c>
      <c r="E52" s="126">
        <v>1488826.84</v>
      </c>
      <c r="F52" s="127">
        <v>4015.26</v>
      </c>
      <c r="G52" s="128">
        <v>3172359.99</v>
      </c>
      <c r="H52" s="128">
        <v>17213.189999999999</v>
      </c>
      <c r="I52" s="128">
        <v>105731.38</v>
      </c>
      <c r="J52" s="127">
        <v>370003.75</v>
      </c>
      <c r="K52" s="127">
        <v>2569.9299999999998</v>
      </c>
      <c r="L52" s="127">
        <v>56458.98</v>
      </c>
      <c r="M52" s="128">
        <v>52725.56</v>
      </c>
      <c r="N52" s="128">
        <v>20162.86</v>
      </c>
      <c r="O52" s="128">
        <v>63.9</v>
      </c>
      <c r="P52" s="128">
        <v>27375.71</v>
      </c>
      <c r="Q52" s="128">
        <v>187.37</v>
      </c>
      <c r="R52" s="129">
        <v>5317694.72</v>
      </c>
      <c r="S52" s="70"/>
    </row>
    <row r="53" spans="1:19" ht="20.100000000000001" customHeight="1">
      <c r="A53" s="104"/>
      <c r="B53" s="39"/>
      <c r="C53" s="26" t="s">
        <v>113</v>
      </c>
      <c r="D53" s="79" t="s">
        <v>114</v>
      </c>
      <c r="E53" s="126">
        <v>2811944.66</v>
      </c>
      <c r="F53" s="127">
        <v>3255.17</v>
      </c>
      <c r="G53" s="128">
        <v>5750892.3399999999</v>
      </c>
      <c r="H53" s="128">
        <v>14541.02</v>
      </c>
      <c r="I53" s="128">
        <v>89287.09</v>
      </c>
      <c r="J53" s="127">
        <v>308720.53000000003</v>
      </c>
      <c r="K53" s="127">
        <v>2178.61</v>
      </c>
      <c r="L53" s="127">
        <v>47785.120000000003</v>
      </c>
      <c r="M53" s="128">
        <v>49867.62</v>
      </c>
      <c r="N53" s="128">
        <v>16582.25</v>
      </c>
      <c r="O53" s="128">
        <v>54.14</v>
      </c>
      <c r="P53" s="128">
        <v>22890.560000000001</v>
      </c>
      <c r="Q53" s="128">
        <v>158.26</v>
      </c>
      <c r="R53" s="129">
        <v>9118157.3699999992</v>
      </c>
      <c r="S53" s="70"/>
    </row>
    <row r="54" spans="1:19" ht="20.100000000000001" customHeight="1" thickBot="1">
      <c r="A54" s="163"/>
      <c r="B54" s="64" t="s">
        <v>115</v>
      </c>
      <c r="C54" s="30"/>
      <c r="D54" s="164" t="s">
        <v>116</v>
      </c>
      <c r="E54" s="130">
        <v>1495.51</v>
      </c>
      <c r="F54" s="131">
        <v>11006.83</v>
      </c>
      <c r="G54" s="132">
        <v>6566647.6200000001</v>
      </c>
      <c r="H54" s="132">
        <v>59854.67</v>
      </c>
      <c r="I54" s="132">
        <v>333692.17</v>
      </c>
      <c r="J54" s="131">
        <v>722540.99</v>
      </c>
      <c r="K54" s="131">
        <v>7603.17</v>
      </c>
      <c r="L54" s="131">
        <v>215444.48000000001</v>
      </c>
      <c r="M54" s="132">
        <v>489600.27</v>
      </c>
      <c r="N54" s="132">
        <v>52526.69</v>
      </c>
      <c r="O54" s="132">
        <v>188.98</v>
      </c>
      <c r="P54" s="132">
        <v>98285.79</v>
      </c>
      <c r="Q54" s="132">
        <v>552.38</v>
      </c>
      <c r="R54" s="133">
        <v>8559439.5500000007</v>
      </c>
      <c r="S54" s="70"/>
    </row>
    <row r="55" spans="1:19" ht="23.25" customHeight="1">
      <c r="A55" s="54" t="s">
        <v>117</v>
      </c>
      <c r="B55" s="52"/>
      <c r="C55" s="15"/>
      <c r="D55" s="96" t="s">
        <v>118</v>
      </c>
      <c r="E55" s="110">
        <v>13826578.130000001</v>
      </c>
      <c r="F55" s="111">
        <v>455301.83</v>
      </c>
      <c r="G55" s="112">
        <v>60189373.020000003</v>
      </c>
      <c r="H55" s="112">
        <v>6753928.0999999996</v>
      </c>
      <c r="I55" s="112">
        <v>10930634.199999999</v>
      </c>
      <c r="J55" s="111">
        <v>42049092.979999997</v>
      </c>
      <c r="K55" s="111">
        <v>254531.27</v>
      </c>
      <c r="L55" s="111">
        <v>3303236.76</v>
      </c>
      <c r="M55" s="112">
        <v>1845832.08</v>
      </c>
      <c r="N55" s="112">
        <v>3501969.96</v>
      </c>
      <c r="O55" s="112">
        <v>6303.74</v>
      </c>
      <c r="P55" s="112">
        <v>2146918.89</v>
      </c>
      <c r="Q55" s="112">
        <v>25150.83</v>
      </c>
      <c r="R55" s="113">
        <v>145288851.78999999</v>
      </c>
      <c r="S55" s="70"/>
    </row>
    <row r="56" spans="1:19" ht="27.75" customHeight="1">
      <c r="A56" s="101"/>
      <c r="B56" s="34" t="s">
        <v>119</v>
      </c>
      <c r="C56" s="35"/>
      <c r="D56" s="93" t="s">
        <v>120</v>
      </c>
      <c r="E56" s="126">
        <v>12099998.779999999</v>
      </c>
      <c r="F56" s="127">
        <v>295086.59000000003</v>
      </c>
      <c r="G56" s="128">
        <v>216967.67999999999</v>
      </c>
      <c r="H56" s="128">
        <v>6067296.7699999996</v>
      </c>
      <c r="I56" s="128">
        <v>8313338.25</v>
      </c>
      <c r="J56" s="127">
        <v>32269175.949999999</v>
      </c>
      <c r="K56" s="127">
        <v>191221.52</v>
      </c>
      <c r="L56" s="127">
        <v>2305585.65</v>
      </c>
      <c r="M56" s="128">
        <v>1001994.75</v>
      </c>
      <c r="N56" s="128">
        <v>2791539.57</v>
      </c>
      <c r="O56" s="128">
        <v>4752.95</v>
      </c>
      <c r="P56" s="128">
        <v>1557219.97</v>
      </c>
      <c r="Q56" s="128">
        <v>20573.96</v>
      </c>
      <c r="R56" s="129">
        <v>67134752.390000001</v>
      </c>
      <c r="S56" s="70"/>
    </row>
    <row r="57" spans="1:19" ht="30.75" customHeight="1">
      <c r="A57" s="26"/>
      <c r="B57" s="36"/>
      <c r="C57" s="26" t="s">
        <v>121</v>
      </c>
      <c r="D57" s="85" t="s">
        <v>122</v>
      </c>
      <c r="E57" s="126">
        <v>3319679.35</v>
      </c>
      <c r="F57" s="127">
        <v>23118.78</v>
      </c>
      <c r="G57" s="128">
        <v>58288.01</v>
      </c>
      <c r="H57" s="128">
        <v>857256.32</v>
      </c>
      <c r="I57" s="128">
        <v>766255.41</v>
      </c>
      <c r="J57" s="127">
        <v>3084703.62</v>
      </c>
      <c r="K57" s="127">
        <v>18775.509999999998</v>
      </c>
      <c r="L57" s="127">
        <v>286310.96999999997</v>
      </c>
      <c r="M57" s="128">
        <v>122587.15</v>
      </c>
      <c r="N57" s="128">
        <v>135533.38</v>
      </c>
      <c r="O57" s="128">
        <v>466.67</v>
      </c>
      <c r="P57" s="128">
        <v>153756.92000000001</v>
      </c>
      <c r="Q57" s="128">
        <v>1363.84</v>
      </c>
      <c r="R57" s="129">
        <v>8828095.9299999997</v>
      </c>
      <c r="S57" s="70"/>
    </row>
    <row r="58" spans="1:19" ht="27.75" customHeight="1">
      <c r="A58" s="26"/>
      <c r="B58" s="36"/>
      <c r="C58" s="26" t="s">
        <v>123</v>
      </c>
      <c r="D58" s="85" t="s">
        <v>124</v>
      </c>
      <c r="E58" s="126">
        <v>728313.91</v>
      </c>
      <c r="F58" s="127">
        <v>92565.49</v>
      </c>
      <c r="G58" s="128">
        <v>51261.15</v>
      </c>
      <c r="H58" s="128">
        <v>2558832.42</v>
      </c>
      <c r="I58" s="128">
        <v>2074882.43</v>
      </c>
      <c r="J58" s="127">
        <v>8754569.1500000004</v>
      </c>
      <c r="K58" s="127">
        <v>51149.4</v>
      </c>
      <c r="L58" s="127">
        <v>442088</v>
      </c>
      <c r="M58" s="128">
        <v>322297.86</v>
      </c>
      <c r="N58" s="128">
        <v>1020658.92</v>
      </c>
      <c r="O58" s="128">
        <v>1271.3699999999999</v>
      </c>
      <c r="P58" s="128">
        <v>410129.04</v>
      </c>
      <c r="Q58" s="128">
        <v>8294.01</v>
      </c>
      <c r="R58" s="129">
        <v>16516313.15</v>
      </c>
      <c r="S58" s="70"/>
    </row>
    <row r="59" spans="1:19" ht="27.75" customHeight="1">
      <c r="A59" s="26"/>
      <c r="B59" s="36"/>
      <c r="C59" s="26" t="s">
        <v>125</v>
      </c>
      <c r="D59" s="85" t="s">
        <v>126</v>
      </c>
      <c r="E59" s="126">
        <v>8052005.5199999996</v>
      </c>
      <c r="F59" s="127">
        <v>179402.32</v>
      </c>
      <c r="G59" s="128">
        <v>107418.52</v>
      </c>
      <c r="H59" s="128">
        <v>2651208.0299999998</v>
      </c>
      <c r="I59" s="128">
        <v>5472200.4100000001</v>
      </c>
      <c r="J59" s="127">
        <v>20429903.18</v>
      </c>
      <c r="K59" s="127">
        <v>121296.61</v>
      </c>
      <c r="L59" s="127">
        <v>1577186.68</v>
      </c>
      <c r="M59" s="128">
        <v>557109.74</v>
      </c>
      <c r="N59" s="128">
        <v>1635347.27</v>
      </c>
      <c r="O59" s="128">
        <v>3014.91</v>
      </c>
      <c r="P59" s="128">
        <v>993334.01</v>
      </c>
      <c r="Q59" s="128">
        <v>10916.11</v>
      </c>
      <c r="R59" s="129">
        <v>41790343.310000002</v>
      </c>
      <c r="S59" s="70"/>
    </row>
    <row r="60" spans="1:19" ht="30.75" customHeight="1">
      <c r="A60" s="26"/>
      <c r="B60" s="36"/>
      <c r="C60" s="26" t="s">
        <v>127</v>
      </c>
      <c r="D60" s="85" t="s">
        <v>128</v>
      </c>
      <c r="E60" s="126">
        <v>0</v>
      </c>
      <c r="F60" s="127">
        <v>0</v>
      </c>
      <c r="G60" s="128">
        <v>0</v>
      </c>
      <c r="H60" s="128">
        <v>0</v>
      </c>
      <c r="I60" s="128">
        <v>0</v>
      </c>
      <c r="J60" s="127">
        <v>0</v>
      </c>
      <c r="K60" s="127">
        <v>0</v>
      </c>
      <c r="L60" s="127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9">
        <v>0</v>
      </c>
      <c r="S60" s="70"/>
    </row>
    <row r="61" spans="1:19" ht="30.75" customHeight="1">
      <c r="A61" s="26"/>
      <c r="B61" s="36"/>
      <c r="C61" s="26" t="s">
        <v>129</v>
      </c>
      <c r="D61" s="85" t="s">
        <v>130</v>
      </c>
      <c r="E61" s="126">
        <v>0</v>
      </c>
      <c r="F61" s="127">
        <v>0</v>
      </c>
      <c r="G61" s="128">
        <v>0</v>
      </c>
      <c r="H61" s="128">
        <v>0</v>
      </c>
      <c r="I61" s="128">
        <v>0</v>
      </c>
      <c r="J61" s="127">
        <v>0</v>
      </c>
      <c r="K61" s="127">
        <v>0</v>
      </c>
      <c r="L61" s="127">
        <v>0</v>
      </c>
      <c r="M61" s="128">
        <v>0</v>
      </c>
      <c r="N61" s="128">
        <v>0</v>
      </c>
      <c r="O61" s="128">
        <v>0</v>
      </c>
      <c r="P61" s="128">
        <v>0</v>
      </c>
      <c r="Q61" s="128">
        <v>0</v>
      </c>
      <c r="R61" s="129">
        <v>0</v>
      </c>
      <c r="S61" s="70"/>
    </row>
    <row r="62" spans="1:19" ht="24" customHeight="1">
      <c r="A62" s="101"/>
      <c r="B62" s="34" t="s">
        <v>131</v>
      </c>
      <c r="C62" s="35"/>
      <c r="D62" s="93" t="s">
        <v>132</v>
      </c>
      <c r="E62" s="126">
        <v>1651415.83</v>
      </c>
      <c r="F62" s="127">
        <v>148389.35</v>
      </c>
      <c r="G62" s="128">
        <v>57371446.259999998</v>
      </c>
      <c r="H62" s="128">
        <v>638616.81999999995</v>
      </c>
      <c r="I62" s="128">
        <v>2392969.69</v>
      </c>
      <c r="J62" s="127">
        <v>9076587.6699999999</v>
      </c>
      <c r="K62" s="127">
        <v>58222.92</v>
      </c>
      <c r="L62" s="127">
        <v>878782.15</v>
      </c>
      <c r="M62" s="128">
        <v>716891.09</v>
      </c>
      <c r="N62" s="128">
        <v>674108.84</v>
      </c>
      <c r="O62" s="128">
        <v>1424.34</v>
      </c>
      <c r="P62" s="128">
        <v>532317.81000000006</v>
      </c>
      <c r="Q62" s="128">
        <v>4183.2700000000004</v>
      </c>
      <c r="R62" s="140">
        <v>74145356.040000007</v>
      </c>
      <c r="S62" s="70"/>
    </row>
    <row r="63" spans="1:19" ht="29.25" customHeight="1">
      <c r="A63" s="26"/>
      <c r="B63" s="36"/>
      <c r="C63" s="26" t="s">
        <v>133</v>
      </c>
      <c r="D63" s="85" t="s">
        <v>134</v>
      </c>
      <c r="E63" s="126">
        <v>1239667.8899999999</v>
      </c>
      <c r="F63" s="127">
        <v>42915.71</v>
      </c>
      <c r="G63" s="128">
        <v>14097102.050000001</v>
      </c>
      <c r="H63" s="128">
        <v>50307.97</v>
      </c>
      <c r="I63" s="128">
        <v>318059.82</v>
      </c>
      <c r="J63" s="127">
        <v>1117055.3600000001</v>
      </c>
      <c r="K63" s="127">
        <v>7556.01</v>
      </c>
      <c r="L63" s="127">
        <v>164111.95000000001</v>
      </c>
      <c r="M63" s="128">
        <v>126884.87</v>
      </c>
      <c r="N63" s="128">
        <v>92443.81</v>
      </c>
      <c r="O63" s="128">
        <v>187.81</v>
      </c>
      <c r="P63" s="128">
        <v>68216.899999999994</v>
      </c>
      <c r="Q63" s="128">
        <v>555.92999999999995</v>
      </c>
      <c r="R63" s="140">
        <v>17325066.079999998</v>
      </c>
      <c r="S63" s="70"/>
    </row>
    <row r="64" spans="1:19" ht="31.5" customHeight="1">
      <c r="A64" s="26"/>
      <c r="B64" s="36"/>
      <c r="C64" s="26" t="s">
        <v>135</v>
      </c>
      <c r="D64" s="85" t="s">
        <v>136</v>
      </c>
      <c r="E64" s="126">
        <v>98939.3</v>
      </c>
      <c r="F64" s="127">
        <v>35297.25</v>
      </c>
      <c r="G64" s="128">
        <v>14179510.039999999</v>
      </c>
      <c r="H64" s="128">
        <v>160093.07999999999</v>
      </c>
      <c r="I64" s="128">
        <v>524767.99</v>
      </c>
      <c r="J64" s="127">
        <v>1921576.08</v>
      </c>
      <c r="K64" s="127">
        <v>12853.84</v>
      </c>
      <c r="L64" s="127">
        <v>226641.34</v>
      </c>
      <c r="M64" s="128">
        <v>248362.64</v>
      </c>
      <c r="N64" s="128">
        <v>174224.41</v>
      </c>
      <c r="O64" s="128">
        <v>319.51</v>
      </c>
      <c r="P64" s="128">
        <v>122694.01</v>
      </c>
      <c r="Q64" s="128">
        <v>933.69</v>
      </c>
      <c r="R64" s="140">
        <v>17706213.18</v>
      </c>
      <c r="S64" s="70"/>
    </row>
    <row r="65" spans="1:19" ht="27" customHeight="1">
      <c r="A65" s="26"/>
      <c r="B65" s="36"/>
      <c r="C65" s="26" t="s">
        <v>137</v>
      </c>
      <c r="D65" s="85" t="s">
        <v>138</v>
      </c>
      <c r="E65" s="126">
        <v>312271.56</v>
      </c>
      <c r="F65" s="128">
        <v>69923.5</v>
      </c>
      <c r="G65" s="128">
        <v>29084129.309999999</v>
      </c>
      <c r="H65" s="128">
        <v>425363.74</v>
      </c>
      <c r="I65" s="128">
        <v>1540781.97</v>
      </c>
      <c r="J65" s="128">
        <v>6016955.9100000001</v>
      </c>
      <c r="K65" s="128">
        <v>37620.720000000001</v>
      </c>
      <c r="L65" s="128">
        <v>484104.76</v>
      </c>
      <c r="M65" s="128">
        <v>330488.52</v>
      </c>
      <c r="N65" s="128">
        <v>406135.48</v>
      </c>
      <c r="O65" s="128">
        <v>912.27</v>
      </c>
      <c r="P65" s="128">
        <v>338301.64</v>
      </c>
      <c r="Q65" s="128">
        <v>2679.78</v>
      </c>
      <c r="R65" s="140">
        <v>39049669.159999996</v>
      </c>
      <c r="S65" s="70"/>
    </row>
    <row r="66" spans="1:19" ht="30.75" customHeight="1">
      <c r="A66" s="26"/>
      <c r="B66" s="36"/>
      <c r="C66" s="26" t="s">
        <v>139</v>
      </c>
      <c r="D66" s="85" t="s">
        <v>140</v>
      </c>
      <c r="E66" s="126">
        <v>531.62</v>
      </c>
      <c r="F66" s="127">
        <v>192.99</v>
      </c>
      <c r="G66" s="128">
        <v>6763.07</v>
      </c>
      <c r="H66" s="128">
        <v>2051.5100000000002</v>
      </c>
      <c r="I66" s="128">
        <v>6438.45</v>
      </c>
      <c r="J66" s="127">
        <v>13460.39</v>
      </c>
      <c r="K66" s="127">
        <v>130.84</v>
      </c>
      <c r="L66" s="127">
        <v>2540.3200000000002</v>
      </c>
      <c r="M66" s="128">
        <v>8566.75</v>
      </c>
      <c r="N66" s="128">
        <v>912.75</v>
      </c>
      <c r="O66" s="128">
        <v>3.25</v>
      </c>
      <c r="P66" s="128">
        <v>2087.38</v>
      </c>
      <c r="Q66" s="128">
        <v>9.4499999999999993</v>
      </c>
      <c r="R66" s="129">
        <v>43688.77</v>
      </c>
      <c r="S66" s="70"/>
    </row>
    <row r="67" spans="1:19" ht="30.75" customHeight="1">
      <c r="A67" s="26"/>
      <c r="B67" s="36"/>
      <c r="C67" s="26" t="s">
        <v>141</v>
      </c>
      <c r="D67" s="85" t="s">
        <v>142</v>
      </c>
      <c r="E67" s="126">
        <v>5.46</v>
      </c>
      <c r="F67" s="127">
        <v>59.9</v>
      </c>
      <c r="G67" s="128">
        <v>3941.79</v>
      </c>
      <c r="H67" s="128">
        <v>800.52</v>
      </c>
      <c r="I67" s="128">
        <v>2921.46</v>
      </c>
      <c r="J67" s="127">
        <v>7539.93</v>
      </c>
      <c r="K67" s="127">
        <v>61.51</v>
      </c>
      <c r="L67" s="127">
        <v>1383.78</v>
      </c>
      <c r="M67" s="128">
        <v>2588.31</v>
      </c>
      <c r="N67" s="128">
        <v>392.39</v>
      </c>
      <c r="O67" s="128">
        <v>1.5</v>
      </c>
      <c r="P67" s="128">
        <v>1017.88</v>
      </c>
      <c r="Q67" s="128">
        <v>4.42</v>
      </c>
      <c r="R67" s="129">
        <v>20718.849999999999</v>
      </c>
      <c r="S67" s="70"/>
    </row>
    <row r="68" spans="1:19" ht="27.75" customHeight="1" thickBot="1">
      <c r="A68" s="26"/>
      <c r="B68" s="34" t="s">
        <v>143</v>
      </c>
      <c r="C68" s="26"/>
      <c r="D68" s="93" t="s">
        <v>144</v>
      </c>
      <c r="E68" s="126">
        <v>75163.520000000004</v>
      </c>
      <c r="F68" s="127">
        <v>11825.89</v>
      </c>
      <c r="G68" s="128">
        <v>2600959.08</v>
      </c>
      <c r="H68" s="128">
        <v>48014.51</v>
      </c>
      <c r="I68" s="128">
        <v>224326.26</v>
      </c>
      <c r="J68" s="127">
        <v>703329.36</v>
      </c>
      <c r="K68" s="127">
        <v>5086.83</v>
      </c>
      <c r="L68" s="127">
        <v>118868.96</v>
      </c>
      <c r="M68" s="128">
        <v>126946.24000000001</v>
      </c>
      <c r="N68" s="128">
        <v>36321.550000000003</v>
      </c>
      <c r="O68" s="128">
        <v>126.45</v>
      </c>
      <c r="P68" s="128">
        <v>57381.11</v>
      </c>
      <c r="Q68" s="128">
        <v>393.6</v>
      </c>
      <c r="R68" s="129">
        <v>4008743.36</v>
      </c>
      <c r="S68" s="70"/>
    </row>
    <row r="69" spans="1:19" ht="20.100000000000001" customHeight="1">
      <c r="A69" s="51" t="s">
        <v>145</v>
      </c>
      <c r="B69" s="12"/>
      <c r="C69" s="55"/>
      <c r="D69" s="88" t="s">
        <v>146</v>
      </c>
      <c r="E69" s="106">
        <v>2370893.66</v>
      </c>
      <c r="F69" s="107">
        <v>177410.06</v>
      </c>
      <c r="G69" s="108">
        <v>11892705.699999999</v>
      </c>
      <c r="H69" s="108">
        <v>996761.05</v>
      </c>
      <c r="I69" s="108">
        <v>6201268.5999999996</v>
      </c>
      <c r="J69" s="107">
        <v>22965938.530000001</v>
      </c>
      <c r="K69" s="107">
        <v>142735.75</v>
      </c>
      <c r="L69" s="107">
        <v>2089106.62</v>
      </c>
      <c r="M69" s="108">
        <v>1165784.3799999999</v>
      </c>
      <c r="N69" s="108">
        <v>971727.87</v>
      </c>
      <c r="O69" s="108">
        <v>3501.82</v>
      </c>
      <c r="P69" s="108">
        <v>1319486.1299999999</v>
      </c>
      <c r="Q69" s="108">
        <v>10241.41</v>
      </c>
      <c r="R69" s="141">
        <v>50307561.579999998</v>
      </c>
      <c r="S69" s="70"/>
    </row>
    <row r="70" spans="1:19" ht="27.75" customHeight="1">
      <c r="A70" s="101"/>
      <c r="B70" s="56" t="s">
        <v>147</v>
      </c>
      <c r="C70" s="57"/>
      <c r="D70" s="89" t="s">
        <v>148</v>
      </c>
      <c r="E70" s="126">
        <v>951424.15</v>
      </c>
      <c r="F70" s="127">
        <v>60300.77</v>
      </c>
      <c r="G70" s="128">
        <v>3292605.4</v>
      </c>
      <c r="H70" s="128">
        <v>366838.79</v>
      </c>
      <c r="I70" s="128">
        <v>2151193.81</v>
      </c>
      <c r="J70" s="127">
        <v>7108932.3200000003</v>
      </c>
      <c r="K70" s="127">
        <v>46181.93</v>
      </c>
      <c r="L70" s="127">
        <v>740564.99</v>
      </c>
      <c r="M70" s="128">
        <v>400658.26</v>
      </c>
      <c r="N70" s="128">
        <v>317949.71999999997</v>
      </c>
      <c r="O70" s="128">
        <v>1101.9000000000001</v>
      </c>
      <c r="P70" s="128">
        <v>392128.3</v>
      </c>
      <c r="Q70" s="128">
        <v>3227.85</v>
      </c>
      <c r="R70" s="140">
        <v>15833108.189999999</v>
      </c>
      <c r="S70" s="70"/>
    </row>
    <row r="71" spans="1:19" ht="20.100000000000001" customHeight="1">
      <c r="A71" s="26"/>
      <c r="B71" s="26"/>
      <c r="C71" s="58" t="s">
        <v>149</v>
      </c>
      <c r="D71" s="84" t="s">
        <v>150</v>
      </c>
      <c r="E71" s="142">
        <v>760265.87</v>
      </c>
      <c r="F71" s="128">
        <v>46539.54</v>
      </c>
      <c r="G71" s="128">
        <v>3236707.82</v>
      </c>
      <c r="H71" s="128">
        <v>277183.78000000003</v>
      </c>
      <c r="I71" s="128">
        <v>1764942.78</v>
      </c>
      <c r="J71" s="128">
        <v>5599010.6799999997</v>
      </c>
      <c r="K71" s="128">
        <v>35028.519999999997</v>
      </c>
      <c r="L71" s="128">
        <v>606493.99</v>
      </c>
      <c r="M71" s="128">
        <v>314520.39</v>
      </c>
      <c r="N71" s="128">
        <v>245569.27</v>
      </c>
      <c r="O71" s="128">
        <v>870.66</v>
      </c>
      <c r="P71" s="128">
        <v>300733.03000000003</v>
      </c>
      <c r="Q71" s="128">
        <v>2550.14</v>
      </c>
      <c r="R71" s="128">
        <v>13190416.470000001</v>
      </c>
      <c r="S71" s="70"/>
    </row>
    <row r="72" spans="1:19" ht="20.100000000000001" customHeight="1">
      <c r="A72" s="26"/>
      <c r="B72" s="26"/>
      <c r="C72" s="58" t="s">
        <v>151</v>
      </c>
      <c r="D72" s="84" t="s">
        <v>152</v>
      </c>
      <c r="E72" s="142">
        <v>191158.28</v>
      </c>
      <c r="F72" s="128">
        <v>13761.23</v>
      </c>
      <c r="G72" s="128">
        <v>55897.58</v>
      </c>
      <c r="H72" s="128">
        <v>89655.01</v>
      </c>
      <c r="I72" s="128">
        <v>386251.03</v>
      </c>
      <c r="J72" s="128">
        <v>1509921.64</v>
      </c>
      <c r="K72" s="128">
        <v>11153.41</v>
      </c>
      <c r="L72" s="128">
        <v>134071</v>
      </c>
      <c r="M72" s="128">
        <v>86137.87</v>
      </c>
      <c r="N72" s="128">
        <v>72380.45</v>
      </c>
      <c r="O72" s="128">
        <v>231.24</v>
      </c>
      <c r="P72" s="128">
        <v>91395.27</v>
      </c>
      <c r="Q72" s="128">
        <v>677.71</v>
      </c>
      <c r="R72" s="128">
        <v>2642691.7200000002</v>
      </c>
      <c r="S72" s="70"/>
    </row>
    <row r="73" spans="1:19" ht="30.75" customHeight="1">
      <c r="A73" s="26"/>
      <c r="B73" s="56" t="s">
        <v>153</v>
      </c>
      <c r="C73" s="58"/>
      <c r="D73" s="89" t="s">
        <v>154</v>
      </c>
      <c r="E73" s="126">
        <v>49222.67</v>
      </c>
      <c r="F73" s="127">
        <v>10505.58</v>
      </c>
      <c r="G73" s="128">
        <v>48245.21</v>
      </c>
      <c r="H73" s="128">
        <v>47769.86</v>
      </c>
      <c r="I73" s="128">
        <v>314583.64</v>
      </c>
      <c r="J73" s="127">
        <v>1267165.45</v>
      </c>
      <c r="K73" s="127">
        <v>7597.65</v>
      </c>
      <c r="L73" s="127">
        <v>83702.12</v>
      </c>
      <c r="M73" s="128">
        <v>63435.67</v>
      </c>
      <c r="N73" s="128">
        <v>65594.48</v>
      </c>
      <c r="O73" s="128">
        <v>188.85</v>
      </c>
      <c r="P73" s="128">
        <v>72629.600000000006</v>
      </c>
      <c r="Q73" s="128">
        <v>551.99</v>
      </c>
      <c r="R73" s="129">
        <v>2031192.77</v>
      </c>
      <c r="S73" s="70"/>
    </row>
    <row r="74" spans="1:19" ht="26.25" customHeight="1">
      <c r="A74" s="102"/>
      <c r="B74" s="56" t="s">
        <v>155</v>
      </c>
      <c r="C74" s="57"/>
      <c r="D74" s="89" t="s">
        <v>156</v>
      </c>
      <c r="E74" s="126">
        <v>129546.3</v>
      </c>
      <c r="F74" s="127">
        <v>35875.81</v>
      </c>
      <c r="G74" s="128">
        <v>323757.98</v>
      </c>
      <c r="H74" s="128">
        <v>200802.67</v>
      </c>
      <c r="I74" s="128">
        <v>1140085.21</v>
      </c>
      <c r="J74" s="127">
        <v>4655216.58</v>
      </c>
      <c r="K74" s="127">
        <v>27956.07</v>
      </c>
      <c r="L74" s="127">
        <v>293853.71999999997</v>
      </c>
      <c r="M74" s="128">
        <v>255707.35</v>
      </c>
      <c r="N74" s="128">
        <v>178119.7</v>
      </c>
      <c r="O74" s="128">
        <v>694.86</v>
      </c>
      <c r="P74" s="128">
        <v>238972.69</v>
      </c>
      <c r="Q74" s="128">
        <v>2030.71</v>
      </c>
      <c r="R74" s="129">
        <v>7482619.6500000004</v>
      </c>
      <c r="S74" s="70"/>
    </row>
    <row r="75" spans="1:19" ht="29.25" customHeight="1">
      <c r="A75" s="102"/>
      <c r="B75" s="56" t="s">
        <v>157</v>
      </c>
      <c r="C75" s="57"/>
      <c r="D75" s="89" t="s">
        <v>158</v>
      </c>
      <c r="E75" s="126">
        <v>844950.17</v>
      </c>
      <c r="F75" s="127">
        <v>32712.69</v>
      </c>
      <c r="G75" s="128">
        <v>2005867.8</v>
      </c>
      <c r="H75" s="128">
        <v>211130.54</v>
      </c>
      <c r="I75" s="128">
        <v>1327954.72</v>
      </c>
      <c r="J75" s="127">
        <v>5351077.1500000004</v>
      </c>
      <c r="K75" s="127">
        <v>32072.65</v>
      </c>
      <c r="L75" s="127">
        <v>421002.02</v>
      </c>
      <c r="M75" s="128">
        <v>195677.64</v>
      </c>
      <c r="N75" s="128">
        <v>207098.23999999999</v>
      </c>
      <c r="O75" s="128">
        <v>797.2</v>
      </c>
      <c r="P75" s="128">
        <v>288064.12</v>
      </c>
      <c r="Q75" s="128">
        <v>2329.6</v>
      </c>
      <c r="R75" s="129">
        <v>10920734.539999999</v>
      </c>
      <c r="S75" s="70"/>
    </row>
    <row r="76" spans="1:19" ht="27.75" customHeight="1">
      <c r="A76" s="102"/>
      <c r="B76" s="56" t="s">
        <v>159</v>
      </c>
      <c r="C76" s="57"/>
      <c r="D76" s="89" t="s">
        <v>160</v>
      </c>
      <c r="E76" s="126">
        <v>57260.47</v>
      </c>
      <c r="F76" s="127">
        <v>15841.67</v>
      </c>
      <c r="G76" s="128">
        <v>5290007.03</v>
      </c>
      <c r="H76" s="128">
        <v>81459.19</v>
      </c>
      <c r="I76" s="128">
        <v>567460.71</v>
      </c>
      <c r="J76" s="127">
        <v>2228836.35</v>
      </c>
      <c r="K76" s="127">
        <v>13810.88</v>
      </c>
      <c r="L76" s="127">
        <v>202942.68</v>
      </c>
      <c r="M76" s="128">
        <v>139575.44</v>
      </c>
      <c r="N76" s="128">
        <v>102110.24</v>
      </c>
      <c r="O76" s="128">
        <v>343.27</v>
      </c>
      <c r="P76" s="128">
        <v>132215.07</v>
      </c>
      <c r="Q76" s="128">
        <v>1003.26</v>
      </c>
      <c r="R76" s="129">
        <v>8832866.2599999998</v>
      </c>
      <c r="S76" s="70"/>
    </row>
    <row r="77" spans="1:19" ht="30" customHeight="1" thickBot="1">
      <c r="A77" s="102"/>
      <c r="B77" s="56" t="s">
        <v>161</v>
      </c>
      <c r="C77" s="57"/>
      <c r="D77" s="89" t="s">
        <v>162</v>
      </c>
      <c r="E77" s="126">
        <v>338489.9</v>
      </c>
      <c r="F77" s="127">
        <v>22173.54</v>
      </c>
      <c r="G77" s="128">
        <v>932222.28</v>
      </c>
      <c r="H77" s="128">
        <v>88760</v>
      </c>
      <c r="I77" s="128">
        <v>699990.51</v>
      </c>
      <c r="J77" s="127">
        <v>2354710.6800000002</v>
      </c>
      <c r="K77" s="127">
        <v>15116.57</v>
      </c>
      <c r="L77" s="127">
        <v>347041.09</v>
      </c>
      <c r="M77" s="128">
        <v>110730.02</v>
      </c>
      <c r="N77" s="128">
        <v>100855.49</v>
      </c>
      <c r="O77" s="128">
        <v>375.74</v>
      </c>
      <c r="P77" s="128">
        <v>195476.35</v>
      </c>
      <c r="Q77" s="128">
        <v>1098</v>
      </c>
      <c r="R77" s="129">
        <v>5207040.17</v>
      </c>
      <c r="S77" s="70"/>
    </row>
    <row r="78" spans="1:19" ht="20.100000000000001" customHeight="1">
      <c r="A78" s="51" t="s">
        <v>163</v>
      </c>
      <c r="B78" s="12"/>
      <c r="C78" s="55"/>
      <c r="D78" s="78" t="s">
        <v>164</v>
      </c>
      <c r="E78" s="106">
        <v>113772.4</v>
      </c>
      <c r="F78" s="107">
        <v>20187.47</v>
      </c>
      <c r="G78" s="108">
        <v>9427621.8800000008</v>
      </c>
      <c r="H78" s="108">
        <v>131867.46</v>
      </c>
      <c r="I78" s="108">
        <v>736963.73</v>
      </c>
      <c r="J78" s="107">
        <v>1862568.3</v>
      </c>
      <c r="K78" s="107">
        <v>13599.9</v>
      </c>
      <c r="L78" s="107">
        <v>384671.86</v>
      </c>
      <c r="M78" s="108">
        <v>288406.74</v>
      </c>
      <c r="N78" s="108">
        <v>106803.61</v>
      </c>
      <c r="O78" s="108">
        <v>338.02</v>
      </c>
      <c r="P78" s="108">
        <v>150222.59</v>
      </c>
      <c r="Q78" s="108">
        <v>988.06</v>
      </c>
      <c r="R78" s="109">
        <v>13238012.02</v>
      </c>
      <c r="S78" s="70"/>
    </row>
    <row r="79" spans="1:19" ht="30.75" customHeight="1">
      <c r="A79" s="102"/>
      <c r="B79" s="56" t="s">
        <v>165</v>
      </c>
      <c r="C79" s="57"/>
      <c r="D79" s="93" t="s">
        <v>166</v>
      </c>
      <c r="E79" s="126">
        <v>94989.8</v>
      </c>
      <c r="F79" s="127">
        <v>10616.83</v>
      </c>
      <c r="G79" s="128">
        <v>2816140</v>
      </c>
      <c r="H79" s="128">
        <v>50436.39</v>
      </c>
      <c r="I79" s="128">
        <v>430884.89</v>
      </c>
      <c r="J79" s="127">
        <v>986039.32</v>
      </c>
      <c r="K79" s="127">
        <v>6527.67</v>
      </c>
      <c r="L79" s="127">
        <v>163533.98000000001</v>
      </c>
      <c r="M79" s="128">
        <v>65373.86</v>
      </c>
      <c r="N79" s="128">
        <v>57510.68</v>
      </c>
      <c r="O79" s="128">
        <v>162.22</v>
      </c>
      <c r="P79" s="128">
        <v>57087.89</v>
      </c>
      <c r="Q79" s="128">
        <v>474.24</v>
      </c>
      <c r="R79" s="129">
        <v>4739777.7699999996</v>
      </c>
      <c r="S79" s="70"/>
    </row>
    <row r="80" spans="1:19" ht="30.75" customHeight="1">
      <c r="A80" s="102"/>
      <c r="B80" s="56" t="s">
        <v>167</v>
      </c>
      <c r="C80" s="57"/>
      <c r="D80" s="93" t="s">
        <v>168</v>
      </c>
      <c r="E80" s="126">
        <v>1804.51</v>
      </c>
      <c r="F80" s="127">
        <v>2730.65</v>
      </c>
      <c r="G80" s="128">
        <v>2262946.33</v>
      </c>
      <c r="H80" s="128">
        <v>32532.42</v>
      </c>
      <c r="I80" s="128">
        <v>108719.54</v>
      </c>
      <c r="J80" s="127">
        <v>299483.12</v>
      </c>
      <c r="K80" s="127">
        <v>2552.25</v>
      </c>
      <c r="L80" s="127">
        <v>93905.19</v>
      </c>
      <c r="M80" s="128">
        <v>83237.94</v>
      </c>
      <c r="N80" s="128">
        <v>17525.96</v>
      </c>
      <c r="O80" s="128">
        <v>63.45</v>
      </c>
      <c r="P80" s="128">
        <v>35970.78</v>
      </c>
      <c r="Q80" s="128">
        <v>185.52</v>
      </c>
      <c r="R80" s="129">
        <v>2941657.66</v>
      </c>
      <c r="S80" s="70"/>
    </row>
    <row r="81" spans="1:19" ht="26.25" customHeight="1">
      <c r="A81" s="102"/>
      <c r="B81" s="56" t="s">
        <v>169</v>
      </c>
      <c r="C81" s="57"/>
      <c r="D81" s="93" t="s">
        <v>170</v>
      </c>
      <c r="E81" s="126">
        <v>6627.66</v>
      </c>
      <c r="F81" s="128">
        <v>1114.42</v>
      </c>
      <c r="G81" s="128">
        <v>202176.12</v>
      </c>
      <c r="H81" s="128">
        <v>5540.54</v>
      </c>
      <c r="I81" s="128">
        <v>31630.43</v>
      </c>
      <c r="J81" s="128">
        <v>73730.5</v>
      </c>
      <c r="K81" s="128">
        <v>692.88</v>
      </c>
      <c r="L81" s="128">
        <v>23566.720000000001</v>
      </c>
      <c r="M81" s="128">
        <v>32405.72</v>
      </c>
      <c r="N81" s="128">
        <v>4422.6499999999996</v>
      </c>
      <c r="O81" s="128">
        <v>17.239999999999998</v>
      </c>
      <c r="P81" s="128">
        <v>10241.030000000001</v>
      </c>
      <c r="Q81" s="128">
        <v>50.27</v>
      </c>
      <c r="R81" s="140">
        <v>392216.18</v>
      </c>
      <c r="S81" s="70"/>
    </row>
    <row r="82" spans="1:19" ht="26.25" customHeight="1">
      <c r="A82" s="102"/>
      <c r="B82" s="56" t="s">
        <v>171</v>
      </c>
      <c r="C82" s="57"/>
      <c r="D82" s="93" t="s">
        <v>172</v>
      </c>
      <c r="E82" s="126">
        <v>8817.7099999999991</v>
      </c>
      <c r="F82" s="127">
        <v>2426.91</v>
      </c>
      <c r="G82" s="128">
        <v>3492712.66</v>
      </c>
      <c r="H82" s="128">
        <v>20736.759999999998</v>
      </c>
      <c r="I82" s="128">
        <v>76486.42</v>
      </c>
      <c r="J82" s="127">
        <v>198529.28</v>
      </c>
      <c r="K82" s="127">
        <v>1685.41</v>
      </c>
      <c r="L82" s="127">
        <v>55008.73</v>
      </c>
      <c r="M82" s="128">
        <v>61433.02</v>
      </c>
      <c r="N82" s="128">
        <v>13279.99</v>
      </c>
      <c r="O82" s="128">
        <v>41.88</v>
      </c>
      <c r="P82" s="128">
        <v>23349.43</v>
      </c>
      <c r="Q82" s="128">
        <v>122.41</v>
      </c>
      <c r="R82" s="129">
        <v>3954630.61</v>
      </c>
      <c r="S82" s="70"/>
    </row>
    <row r="83" spans="1:19" ht="26.25" customHeight="1" thickBot="1">
      <c r="A83" s="102"/>
      <c r="B83" s="56" t="s">
        <v>173</v>
      </c>
      <c r="C83" s="57"/>
      <c r="D83" s="93" t="s">
        <v>174</v>
      </c>
      <c r="E83" s="126">
        <v>1532.72</v>
      </c>
      <c r="F83" s="127">
        <v>3298.66</v>
      </c>
      <c r="G83" s="128">
        <v>653646.77</v>
      </c>
      <c r="H83" s="128">
        <v>22621.35</v>
      </c>
      <c r="I83" s="128">
        <v>89242.45</v>
      </c>
      <c r="J83" s="127">
        <v>304786.08</v>
      </c>
      <c r="K83" s="127">
        <v>2141.69</v>
      </c>
      <c r="L83" s="127">
        <v>48657.24</v>
      </c>
      <c r="M83" s="128">
        <v>45956.2</v>
      </c>
      <c r="N83" s="128">
        <v>14064.33</v>
      </c>
      <c r="O83" s="128">
        <v>53.23</v>
      </c>
      <c r="P83" s="128">
        <v>23573.46</v>
      </c>
      <c r="Q83" s="128">
        <v>155.62</v>
      </c>
      <c r="R83" s="129">
        <v>1209729.8</v>
      </c>
      <c r="S83" s="70"/>
    </row>
    <row r="84" spans="1:19" ht="20.100000000000001" customHeight="1">
      <c r="A84" s="51" t="s">
        <v>175</v>
      </c>
      <c r="B84" s="51"/>
      <c r="C84" s="59"/>
      <c r="D84" s="78" t="s">
        <v>176</v>
      </c>
      <c r="E84" s="106">
        <v>607688.17000000004</v>
      </c>
      <c r="F84" s="107">
        <v>70672.289999999994</v>
      </c>
      <c r="G84" s="108">
        <v>36122432.420000002</v>
      </c>
      <c r="H84" s="108">
        <v>316453.3</v>
      </c>
      <c r="I84" s="108">
        <v>2763618.52</v>
      </c>
      <c r="J84" s="107">
        <v>5846500.1699999999</v>
      </c>
      <c r="K84" s="107">
        <v>61172.91</v>
      </c>
      <c r="L84" s="107">
        <v>1884093.12</v>
      </c>
      <c r="M84" s="108">
        <v>508128.92</v>
      </c>
      <c r="N84" s="108">
        <v>334254.71000000002</v>
      </c>
      <c r="O84" s="108">
        <v>1102.6300000000001</v>
      </c>
      <c r="P84" s="108">
        <v>414820.54</v>
      </c>
      <c r="Q84" s="108">
        <v>3222.06</v>
      </c>
      <c r="R84" s="109">
        <v>48934159.759999998</v>
      </c>
      <c r="S84" s="70"/>
    </row>
    <row r="85" spans="1:19" ht="29.25" customHeight="1">
      <c r="A85" s="35"/>
      <c r="B85" s="56" t="s">
        <v>177</v>
      </c>
      <c r="C85" s="57"/>
      <c r="D85" s="93" t="s">
        <v>178</v>
      </c>
      <c r="E85" s="126">
        <v>190405.88</v>
      </c>
      <c r="F85" s="127">
        <v>14958.53</v>
      </c>
      <c r="G85" s="128">
        <v>12071165.02</v>
      </c>
      <c r="H85" s="128">
        <v>76171.199999999997</v>
      </c>
      <c r="I85" s="128">
        <v>601251.71</v>
      </c>
      <c r="J85" s="127">
        <v>1613302.14</v>
      </c>
      <c r="K85" s="127">
        <v>10501.49</v>
      </c>
      <c r="L85" s="127">
        <v>236744.01</v>
      </c>
      <c r="M85" s="128">
        <v>104651.29</v>
      </c>
      <c r="N85" s="128">
        <v>82836.679999999993</v>
      </c>
      <c r="O85" s="128">
        <v>261.04000000000002</v>
      </c>
      <c r="P85" s="128">
        <v>91817.9</v>
      </c>
      <c r="Q85" s="128">
        <v>762.88</v>
      </c>
      <c r="R85" s="129">
        <v>15094829.77</v>
      </c>
      <c r="S85" s="70"/>
    </row>
    <row r="86" spans="1:19" ht="30" customHeight="1">
      <c r="A86" s="35"/>
      <c r="B86" s="56" t="s">
        <v>179</v>
      </c>
      <c r="C86" s="57"/>
      <c r="D86" s="93" t="s">
        <v>180</v>
      </c>
      <c r="E86" s="142">
        <v>2129.37</v>
      </c>
      <c r="F86" s="128">
        <v>2539.0100000000002</v>
      </c>
      <c r="G86" s="128">
        <v>6218495.1500000004</v>
      </c>
      <c r="H86" s="128">
        <v>18769.16</v>
      </c>
      <c r="I86" s="128">
        <v>97044.05</v>
      </c>
      <c r="J86" s="128">
        <v>267622.39</v>
      </c>
      <c r="K86" s="128">
        <v>2260.7600000000002</v>
      </c>
      <c r="L86" s="128">
        <v>87723.92</v>
      </c>
      <c r="M86" s="128">
        <v>66598.820000000007</v>
      </c>
      <c r="N86" s="128">
        <v>16254.69</v>
      </c>
      <c r="O86" s="128">
        <v>56.2</v>
      </c>
      <c r="P86" s="128">
        <v>28903.47</v>
      </c>
      <c r="Q86" s="128">
        <v>164.22</v>
      </c>
      <c r="R86" s="129">
        <v>6808561.21</v>
      </c>
      <c r="S86" s="70"/>
    </row>
    <row r="87" spans="1:19" ht="35.25" customHeight="1">
      <c r="A87" s="35"/>
      <c r="B87" s="56" t="s">
        <v>181</v>
      </c>
      <c r="C87" s="57"/>
      <c r="D87" s="93" t="s">
        <v>182</v>
      </c>
      <c r="E87" s="126">
        <v>19933.96</v>
      </c>
      <c r="F87" s="127">
        <v>1642.07</v>
      </c>
      <c r="G87" s="128">
        <v>2180699.1</v>
      </c>
      <c r="H87" s="128">
        <v>8942.2800000000007</v>
      </c>
      <c r="I87" s="128">
        <v>57587.65</v>
      </c>
      <c r="J87" s="127">
        <v>178590.16</v>
      </c>
      <c r="K87" s="127">
        <v>1357.08</v>
      </c>
      <c r="L87" s="127">
        <v>30076.33</v>
      </c>
      <c r="M87" s="128">
        <v>44890.04</v>
      </c>
      <c r="N87" s="128">
        <v>8961.08</v>
      </c>
      <c r="O87" s="128">
        <v>33.729999999999997</v>
      </c>
      <c r="P87" s="128">
        <v>15933.14</v>
      </c>
      <c r="Q87" s="128">
        <v>98.46</v>
      </c>
      <c r="R87" s="129">
        <v>2548745.08</v>
      </c>
      <c r="S87" s="70"/>
    </row>
    <row r="88" spans="1:19" ht="30" customHeight="1">
      <c r="A88" s="35"/>
      <c r="B88" s="56" t="s">
        <v>183</v>
      </c>
      <c r="C88" s="57"/>
      <c r="D88" s="93" t="s">
        <v>184</v>
      </c>
      <c r="E88" s="126">
        <v>342288.55</v>
      </c>
      <c r="F88" s="127">
        <v>43850.7</v>
      </c>
      <c r="G88" s="128">
        <v>15061674.560000001</v>
      </c>
      <c r="H88" s="128">
        <v>121098.77</v>
      </c>
      <c r="I88" s="128">
        <v>1644649.18</v>
      </c>
      <c r="J88" s="127">
        <v>2823387.67</v>
      </c>
      <c r="K88" s="127">
        <v>22380.28</v>
      </c>
      <c r="L88" s="127">
        <v>1134133.3899999999</v>
      </c>
      <c r="M88" s="128">
        <v>204207.04</v>
      </c>
      <c r="N88" s="128">
        <v>161229.82999999999</v>
      </c>
      <c r="O88" s="128">
        <v>556.29999999999995</v>
      </c>
      <c r="P88" s="128">
        <v>206531.95</v>
      </c>
      <c r="Q88" s="128">
        <v>1625.63</v>
      </c>
      <c r="R88" s="129">
        <v>21767613.850000001</v>
      </c>
      <c r="S88" s="70"/>
    </row>
    <row r="89" spans="1:19" ht="25.5" customHeight="1">
      <c r="A89" s="35"/>
      <c r="B89" s="56" t="s">
        <v>185</v>
      </c>
      <c r="C89" s="57"/>
      <c r="D89" s="93" t="s">
        <v>186</v>
      </c>
      <c r="E89" s="126">
        <v>51846.3</v>
      </c>
      <c r="F89" s="127">
        <v>6547.71</v>
      </c>
      <c r="G89" s="128">
        <v>21719.11</v>
      </c>
      <c r="H89" s="128">
        <v>82060.53</v>
      </c>
      <c r="I89" s="128">
        <v>319925.11</v>
      </c>
      <c r="J89" s="127">
        <v>840302.89</v>
      </c>
      <c r="K89" s="127">
        <v>23671.79</v>
      </c>
      <c r="L89" s="127">
        <v>368776.56</v>
      </c>
      <c r="M89" s="128">
        <v>50493.98</v>
      </c>
      <c r="N89" s="128">
        <v>58549.36</v>
      </c>
      <c r="O89" s="128">
        <v>170.46</v>
      </c>
      <c r="P89" s="128">
        <v>58833.72</v>
      </c>
      <c r="Q89" s="128">
        <v>498.08</v>
      </c>
      <c r="R89" s="129">
        <v>1883395.6</v>
      </c>
      <c r="S89" s="70"/>
    </row>
    <row r="90" spans="1:19" ht="27.75" customHeight="1" thickBot="1">
      <c r="A90" s="35"/>
      <c r="B90" s="56" t="s">
        <v>187</v>
      </c>
      <c r="C90" s="57"/>
      <c r="D90" s="93" t="s">
        <v>188</v>
      </c>
      <c r="E90" s="126">
        <v>1084.1099999999999</v>
      </c>
      <c r="F90" s="127">
        <v>1134.27</v>
      </c>
      <c r="G90" s="128">
        <v>568679.48</v>
      </c>
      <c r="H90" s="128">
        <v>9411.36</v>
      </c>
      <c r="I90" s="128">
        <v>43160.82</v>
      </c>
      <c r="J90" s="127">
        <v>123294.92</v>
      </c>
      <c r="K90" s="127">
        <v>1001.51</v>
      </c>
      <c r="L90" s="127">
        <v>26638.91</v>
      </c>
      <c r="M90" s="128">
        <v>37287.75</v>
      </c>
      <c r="N90" s="128">
        <v>6423.07</v>
      </c>
      <c r="O90" s="128">
        <v>24.9</v>
      </c>
      <c r="P90" s="128">
        <v>12800.36</v>
      </c>
      <c r="Q90" s="128">
        <v>72.790000000000006</v>
      </c>
      <c r="R90" s="129">
        <v>831014.25</v>
      </c>
      <c r="S90" s="70"/>
    </row>
    <row r="91" spans="1:19" ht="20.100000000000001" customHeight="1" thickBot="1">
      <c r="A91" s="45" t="s">
        <v>189</v>
      </c>
      <c r="B91" s="21"/>
      <c r="C91" s="60"/>
      <c r="D91" s="82" t="s">
        <v>190</v>
      </c>
      <c r="E91" s="118">
        <v>1.98</v>
      </c>
      <c r="F91" s="119">
        <v>38.369999999999997</v>
      </c>
      <c r="G91" s="120">
        <v>619310.29</v>
      </c>
      <c r="H91" s="120">
        <v>93.63</v>
      </c>
      <c r="I91" s="120">
        <v>937.15</v>
      </c>
      <c r="J91" s="119">
        <v>3288.43</v>
      </c>
      <c r="K91" s="119">
        <v>22.85</v>
      </c>
      <c r="L91" s="119">
        <v>539.08000000000004</v>
      </c>
      <c r="M91" s="120">
        <v>421.31</v>
      </c>
      <c r="N91" s="120">
        <v>155.13999999999999</v>
      </c>
      <c r="O91" s="120">
        <v>0.51</v>
      </c>
      <c r="P91" s="120">
        <v>197.25</v>
      </c>
      <c r="Q91" s="120">
        <v>1.71</v>
      </c>
      <c r="R91" s="121">
        <v>625007.69999999995</v>
      </c>
      <c r="S91" s="70"/>
    </row>
    <row r="92" spans="1:19" ht="20.100000000000001" customHeight="1" thickBot="1">
      <c r="A92" s="61" t="s">
        <v>191</v>
      </c>
      <c r="B92" s="18"/>
      <c r="C92" s="62"/>
      <c r="D92" s="97" t="s">
        <v>192</v>
      </c>
      <c r="E92" s="110">
        <v>118604.61</v>
      </c>
      <c r="F92" s="111">
        <v>10116.26</v>
      </c>
      <c r="G92" s="112">
        <v>1027385.43</v>
      </c>
      <c r="H92" s="112">
        <v>74125.350000000006</v>
      </c>
      <c r="I92" s="112">
        <v>260831.52</v>
      </c>
      <c r="J92" s="111">
        <v>1092452.57</v>
      </c>
      <c r="K92" s="111">
        <v>6393.12</v>
      </c>
      <c r="L92" s="111">
        <v>64968.86</v>
      </c>
      <c r="M92" s="112">
        <v>32048.12</v>
      </c>
      <c r="N92" s="112">
        <v>42908.42</v>
      </c>
      <c r="O92" s="112">
        <v>158.91</v>
      </c>
      <c r="P92" s="112">
        <v>161985.1</v>
      </c>
      <c r="Q92" s="112">
        <v>464.31</v>
      </c>
      <c r="R92" s="113">
        <v>2892442.58</v>
      </c>
      <c r="S92" s="70"/>
    </row>
    <row r="93" spans="1:19" ht="20.100000000000001" customHeight="1" thickBot="1">
      <c r="A93" s="165">
        <v>29999</v>
      </c>
      <c r="B93" s="71"/>
      <c r="C93" s="72"/>
      <c r="D93" s="73" t="s">
        <v>193</v>
      </c>
      <c r="E93" s="137">
        <v>129021491.5</v>
      </c>
      <c r="F93" s="138">
        <v>856825.4</v>
      </c>
      <c r="G93" s="138">
        <v>304958690.58999997</v>
      </c>
      <c r="H93" s="138">
        <v>8721526.5299999993</v>
      </c>
      <c r="I93" s="137">
        <v>24305779.670000002</v>
      </c>
      <c r="J93" s="138">
        <v>81363629.329999998</v>
      </c>
      <c r="K93" s="138">
        <v>551074.54</v>
      </c>
      <c r="L93" s="138">
        <v>12200665.48</v>
      </c>
      <c r="M93" s="137">
        <v>5348040.58</v>
      </c>
      <c r="N93" s="138">
        <v>5813123.6299999999</v>
      </c>
      <c r="O93" s="138">
        <v>13210.56</v>
      </c>
      <c r="P93" s="138">
        <v>5439458.2599999998</v>
      </c>
      <c r="Q93" s="137">
        <v>45345.120000000003</v>
      </c>
      <c r="R93" s="139">
        <v>578638861.19000006</v>
      </c>
      <c r="S93" s="70"/>
    </row>
    <row r="94" spans="1:19" ht="20.100000000000001" customHeight="1" thickBot="1">
      <c r="A94" s="168" t="s">
        <v>194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70"/>
    </row>
    <row r="95" spans="1:19" ht="20.100000000000001" customHeight="1">
      <c r="A95" s="51" t="s">
        <v>195</v>
      </c>
      <c r="B95" s="53"/>
      <c r="C95" s="11"/>
      <c r="D95" s="77" t="s">
        <v>196</v>
      </c>
      <c r="E95" s="143">
        <v>1312174.8400000001</v>
      </c>
      <c r="F95" s="108">
        <v>131899.96</v>
      </c>
      <c r="G95" s="108">
        <v>83357.81</v>
      </c>
      <c r="H95" s="108">
        <v>1226449.96</v>
      </c>
      <c r="I95" s="108">
        <v>4617053.9400000004</v>
      </c>
      <c r="J95" s="108">
        <v>16715653.82</v>
      </c>
      <c r="K95" s="108">
        <v>106100.26</v>
      </c>
      <c r="L95" s="108">
        <v>2118090.11</v>
      </c>
      <c r="M95" s="108">
        <v>913018.73</v>
      </c>
      <c r="N95" s="108">
        <v>969619.14</v>
      </c>
      <c r="O95" s="108">
        <v>2637.17</v>
      </c>
      <c r="P95" s="108">
        <v>867711.42</v>
      </c>
      <c r="Q95" s="108">
        <v>8412.0300000000007</v>
      </c>
      <c r="R95" s="109">
        <v>29072179.190000001</v>
      </c>
    </row>
    <row r="96" spans="1:19" ht="20.100000000000001" customHeight="1">
      <c r="A96" s="104"/>
      <c r="B96" s="34" t="s">
        <v>197</v>
      </c>
      <c r="C96" s="63"/>
      <c r="D96" s="98" t="s">
        <v>198</v>
      </c>
      <c r="E96" s="144">
        <v>556551.13</v>
      </c>
      <c r="F96" s="128">
        <v>112861.8</v>
      </c>
      <c r="G96" s="128">
        <v>71679.259999999995</v>
      </c>
      <c r="H96" s="128">
        <v>700574.09</v>
      </c>
      <c r="I96" s="128">
        <v>4016067.44</v>
      </c>
      <c r="J96" s="128">
        <v>14512487.09</v>
      </c>
      <c r="K96" s="128">
        <v>91235.4</v>
      </c>
      <c r="L96" s="128">
        <v>1990800.62</v>
      </c>
      <c r="M96" s="128">
        <v>466278.74</v>
      </c>
      <c r="N96" s="128">
        <v>748401.15</v>
      </c>
      <c r="O96" s="128">
        <v>2267.7199999999998</v>
      </c>
      <c r="P96" s="128">
        <v>747915.53</v>
      </c>
      <c r="Q96" s="128">
        <v>7096.34</v>
      </c>
      <c r="R96" s="129">
        <v>24024216.309999999</v>
      </c>
    </row>
    <row r="97" spans="1:18" ht="20.100000000000001" customHeight="1">
      <c r="A97" s="104"/>
      <c r="B97" s="34"/>
      <c r="C97" s="63" t="s">
        <v>199</v>
      </c>
      <c r="D97" s="98" t="s">
        <v>200</v>
      </c>
      <c r="E97" s="144">
        <v>486558.96</v>
      </c>
      <c r="F97" s="128">
        <v>98032.46</v>
      </c>
      <c r="G97" s="128">
        <v>62043.18</v>
      </c>
      <c r="H97" s="128">
        <v>603316.30000000005</v>
      </c>
      <c r="I97" s="128">
        <v>3465662.07</v>
      </c>
      <c r="J97" s="128">
        <v>12618071.779999999</v>
      </c>
      <c r="K97" s="128">
        <v>78970.320000000007</v>
      </c>
      <c r="L97" s="128">
        <v>1713568.91</v>
      </c>
      <c r="M97" s="128">
        <v>355233.55</v>
      </c>
      <c r="N97" s="128">
        <v>629560.02</v>
      </c>
      <c r="O97" s="128">
        <v>1962.87</v>
      </c>
      <c r="P97" s="128">
        <v>646596.22</v>
      </c>
      <c r="Q97" s="128">
        <v>5736.04</v>
      </c>
      <c r="R97" s="129">
        <v>20765312.68</v>
      </c>
    </row>
    <row r="98" spans="1:18" ht="20.100000000000001" customHeight="1">
      <c r="A98" s="104"/>
      <c r="B98" s="34"/>
      <c r="C98" s="63" t="s">
        <v>201</v>
      </c>
      <c r="D98" s="98" t="s">
        <v>202</v>
      </c>
      <c r="E98" s="144">
        <v>69992.17</v>
      </c>
      <c r="F98" s="128">
        <v>14829.34</v>
      </c>
      <c r="G98" s="128">
        <v>9636.08</v>
      </c>
      <c r="H98" s="128">
        <v>97257.79</v>
      </c>
      <c r="I98" s="128">
        <v>550405.37</v>
      </c>
      <c r="J98" s="128">
        <v>1894415.31</v>
      </c>
      <c r="K98" s="128">
        <v>12265.08</v>
      </c>
      <c r="L98" s="128">
        <v>277231.71000000002</v>
      </c>
      <c r="M98" s="128">
        <v>111045.19</v>
      </c>
      <c r="N98" s="128">
        <v>118841.13</v>
      </c>
      <c r="O98" s="128">
        <v>304.85000000000002</v>
      </c>
      <c r="P98" s="128">
        <v>101319.31</v>
      </c>
      <c r="Q98" s="128">
        <v>1360.3</v>
      </c>
      <c r="R98" s="129">
        <v>3258903.63</v>
      </c>
    </row>
    <row r="99" spans="1:18" ht="30" customHeight="1" thickBot="1">
      <c r="A99" s="104"/>
      <c r="B99" s="34" t="s">
        <v>203</v>
      </c>
      <c r="C99" s="63"/>
      <c r="D99" s="98" t="s">
        <v>204</v>
      </c>
      <c r="E99" s="144">
        <v>755623.71</v>
      </c>
      <c r="F99" s="128">
        <v>19038.16</v>
      </c>
      <c r="G99" s="128">
        <v>11678.55</v>
      </c>
      <c r="H99" s="128">
        <v>525875.87</v>
      </c>
      <c r="I99" s="128">
        <v>600986.5</v>
      </c>
      <c r="J99" s="128">
        <v>2203166.73</v>
      </c>
      <c r="K99" s="128">
        <v>14864.86</v>
      </c>
      <c r="L99" s="128">
        <v>127289.49</v>
      </c>
      <c r="M99" s="128">
        <v>446739.99</v>
      </c>
      <c r="N99" s="128">
        <v>221217.99</v>
      </c>
      <c r="O99" s="128">
        <v>369.45</v>
      </c>
      <c r="P99" s="128">
        <v>119795.89</v>
      </c>
      <c r="Q99" s="128">
        <v>1315.69</v>
      </c>
      <c r="R99" s="129">
        <v>5047962.88</v>
      </c>
    </row>
    <row r="100" spans="1:18" ht="20.100000000000001" customHeight="1">
      <c r="A100" s="51" t="s">
        <v>205</v>
      </c>
      <c r="B100" s="53"/>
      <c r="C100" s="11"/>
      <c r="D100" s="77" t="s">
        <v>206</v>
      </c>
      <c r="E100" s="143">
        <v>11988962.67</v>
      </c>
      <c r="F100" s="108">
        <v>455301.36</v>
      </c>
      <c r="G100" s="108">
        <v>177656932.72</v>
      </c>
      <c r="H100" s="108">
        <v>15286216.710000001</v>
      </c>
      <c r="I100" s="108">
        <v>20552705.850000001</v>
      </c>
      <c r="J100" s="108">
        <v>59746337.479999997</v>
      </c>
      <c r="K100" s="108">
        <v>379512.04</v>
      </c>
      <c r="L100" s="108">
        <v>8361697.2599999998</v>
      </c>
      <c r="M100" s="108">
        <v>2496775.0499999998</v>
      </c>
      <c r="N100" s="108">
        <v>4098861.01</v>
      </c>
      <c r="O100" s="108">
        <v>9433.01</v>
      </c>
      <c r="P100" s="108">
        <v>3095587.61</v>
      </c>
      <c r="Q100" s="108">
        <v>33488.47</v>
      </c>
      <c r="R100" s="109">
        <v>304161811.24000001</v>
      </c>
    </row>
    <row r="101" spans="1:18" ht="20.100000000000001" customHeight="1">
      <c r="A101" s="104"/>
      <c r="B101" s="34" t="s">
        <v>207</v>
      </c>
      <c r="C101" s="63"/>
      <c r="D101" s="98" t="s">
        <v>208</v>
      </c>
      <c r="E101" s="144">
        <v>46790.92</v>
      </c>
      <c r="F101" s="128">
        <v>1584.16</v>
      </c>
      <c r="G101" s="128">
        <v>2208795.7599999998</v>
      </c>
      <c r="H101" s="128">
        <v>20073.29</v>
      </c>
      <c r="I101" s="128">
        <v>58652.69</v>
      </c>
      <c r="J101" s="128">
        <v>195949.82</v>
      </c>
      <c r="K101" s="128">
        <v>1235.46</v>
      </c>
      <c r="L101" s="128">
        <v>15002.69</v>
      </c>
      <c r="M101" s="128">
        <v>19296.88</v>
      </c>
      <c r="N101" s="128">
        <v>12356.98</v>
      </c>
      <c r="O101" s="128">
        <v>30.71</v>
      </c>
      <c r="P101" s="128">
        <v>9746.51</v>
      </c>
      <c r="Q101" s="128">
        <v>92.59</v>
      </c>
      <c r="R101" s="129">
        <v>2589608.46</v>
      </c>
    </row>
    <row r="102" spans="1:18" ht="20.100000000000001" customHeight="1">
      <c r="A102" s="104"/>
      <c r="B102" s="34" t="s">
        <v>209</v>
      </c>
      <c r="C102" s="63"/>
      <c r="D102" s="98" t="s">
        <v>210</v>
      </c>
      <c r="E102" s="144">
        <v>1048331.46</v>
      </c>
      <c r="F102" s="128">
        <v>46185.760000000002</v>
      </c>
      <c r="G102" s="128">
        <v>9246669.8699999992</v>
      </c>
      <c r="H102" s="128">
        <v>560465.53</v>
      </c>
      <c r="I102" s="128">
        <v>1768900.99</v>
      </c>
      <c r="J102" s="128">
        <v>5869422.2199999997</v>
      </c>
      <c r="K102" s="128">
        <v>34154.61</v>
      </c>
      <c r="L102" s="128">
        <v>317402.44</v>
      </c>
      <c r="M102" s="128">
        <v>168012.25</v>
      </c>
      <c r="N102" s="128">
        <v>441423.75</v>
      </c>
      <c r="O102" s="128">
        <v>848.92</v>
      </c>
      <c r="P102" s="128">
        <v>299502.86</v>
      </c>
      <c r="Q102" s="128">
        <v>3679.88</v>
      </c>
      <c r="R102" s="129">
        <v>19805000.539999999</v>
      </c>
    </row>
    <row r="103" spans="1:18" ht="20.100000000000001" customHeight="1">
      <c r="A103" s="104"/>
      <c r="B103" s="34" t="s">
        <v>211</v>
      </c>
      <c r="C103" s="63"/>
      <c r="D103" s="98" t="s">
        <v>212</v>
      </c>
      <c r="E103" s="144">
        <v>10256328.65</v>
      </c>
      <c r="F103" s="128">
        <v>407530.84</v>
      </c>
      <c r="G103" s="128">
        <v>166201466.05000001</v>
      </c>
      <c r="H103" s="128">
        <v>14705672.970000001</v>
      </c>
      <c r="I103" s="128">
        <v>18725098.43</v>
      </c>
      <c r="J103" s="128">
        <v>53680780.939999998</v>
      </c>
      <c r="K103" s="128">
        <v>344120.65</v>
      </c>
      <c r="L103" s="128">
        <v>8029236.3499999996</v>
      </c>
      <c r="M103" s="128">
        <v>2309460.2000000002</v>
      </c>
      <c r="N103" s="128">
        <v>3644527.67</v>
      </c>
      <c r="O103" s="128">
        <v>8553.3799999999992</v>
      </c>
      <c r="P103" s="128">
        <v>2786328.01</v>
      </c>
      <c r="Q103" s="128">
        <v>29715.919999999998</v>
      </c>
      <c r="R103" s="129">
        <v>281128820.06</v>
      </c>
    </row>
    <row r="104" spans="1:18" ht="30.75" customHeight="1">
      <c r="A104" s="104"/>
      <c r="B104" s="34" t="s">
        <v>213</v>
      </c>
      <c r="C104" s="63"/>
      <c r="D104" s="98" t="s">
        <v>214</v>
      </c>
      <c r="E104" s="144">
        <v>637511.61</v>
      </c>
      <c r="F104" s="128">
        <v>0</v>
      </c>
      <c r="G104" s="128">
        <v>0</v>
      </c>
      <c r="H104" s="128">
        <v>0</v>
      </c>
      <c r="I104" s="128">
        <v>0</v>
      </c>
      <c r="J104" s="128">
        <v>0</v>
      </c>
      <c r="K104" s="128">
        <v>0</v>
      </c>
      <c r="L104" s="128">
        <v>0</v>
      </c>
      <c r="M104" s="128">
        <v>0</v>
      </c>
      <c r="N104" s="128">
        <v>544.27</v>
      </c>
      <c r="O104" s="128">
        <v>0</v>
      </c>
      <c r="P104" s="128">
        <v>0</v>
      </c>
      <c r="Q104" s="128">
        <v>0</v>
      </c>
      <c r="R104" s="129">
        <v>638055.88</v>
      </c>
    </row>
    <row r="105" spans="1:18" ht="29.25" customHeight="1" thickBot="1">
      <c r="A105" s="105"/>
      <c r="B105" s="64" t="s">
        <v>215</v>
      </c>
      <c r="C105" s="65"/>
      <c r="D105" s="86" t="s">
        <v>216</v>
      </c>
      <c r="E105" s="145">
        <v>0.03</v>
      </c>
      <c r="F105" s="132">
        <v>0.6</v>
      </c>
      <c r="G105" s="132">
        <v>1.04</v>
      </c>
      <c r="H105" s="132">
        <v>4.92</v>
      </c>
      <c r="I105" s="132">
        <v>53.74</v>
      </c>
      <c r="J105" s="132">
        <v>184.5</v>
      </c>
      <c r="K105" s="132">
        <v>1.32</v>
      </c>
      <c r="L105" s="132">
        <v>55.78</v>
      </c>
      <c r="M105" s="132">
        <v>5.72</v>
      </c>
      <c r="N105" s="132">
        <v>8.34</v>
      </c>
      <c r="O105" s="132">
        <v>0</v>
      </c>
      <c r="P105" s="132">
        <v>10.23</v>
      </c>
      <c r="Q105" s="132">
        <v>0.08</v>
      </c>
      <c r="R105" s="133">
        <v>326.3</v>
      </c>
    </row>
    <row r="106" spans="1:18" ht="20.100000000000001" customHeight="1" thickBot="1">
      <c r="A106" s="66" t="s">
        <v>217</v>
      </c>
      <c r="B106" s="67"/>
      <c r="C106" s="31"/>
      <c r="D106" s="99" t="s">
        <v>218</v>
      </c>
      <c r="E106" s="146">
        <v>76045.63</v>
      </c>
      <c r="F106" s="147">
        <v>8608.31</v>
      </c>
      <c r="G106" s="147">
        <v>633200.85</v>
      </c>
      <c r="H106" s="147">
        <v>88636.52</v>
      </c>
      <c r="I106" s="147">
        <v>588259.64</v>
      </c>
      <c r="J106" s="147">
        <v>1986891.21</v>
      </c>
      <c r="K106" s="147">
        <v>12794.73</v>
      </c>
      <c r="L106" s="147">
        <v>321962.62</v>
      </c>
      <c r="M106" s="147">
        <v>70875.89</v>
      </c>
      <c r="N106" s="147">
        <v>87647.22</v>
      </c>
      <c r="O106" s="147">
        <v>318.02</v>
      </c>
      <c r="P106" s="147">
        <v>103097.55</v>
      </c>
      <c r="Q106" s="147">
        <v>930.01</v>
      </c>
      <c r="R106" s="148">
        <v>3979268.2</v>
      </c>
    </row>
    <row r="107" spans="1:18" ht="20.100000000000001" customHeight="1" thickBot="1">
      <c r="A107" s="45" t="s">
        <v>219</v>
      </c>
      <c r="B107" s="68"/>
      <c r="C107" s="20"/>
      <c r="D107" s="81" t="s">
        <v>220</v>
      </c>
      <c r="E107" s="149">
        <v>87933.52</v>
      </c>
      <c r="F107" s="120">
        <v>20430.849999999999</v>
      </c>
      <c r="G107" s="120">
        <v>15192426.689999999</v>
      </c>
      <c r="H107" s="120">
        <v>115179.96</v>
      </c>
      <c r="I107" s="120">
        <v>1091466.44</v>
      </c>
      <c r="J107" s="120">
        <v>2859040.45</v>
      </c>
      <c r="K107" s="120">
        <v>20801.740000000002</v>
      </c>
      <c r="L107" s="120">
        <v>916834.15</v>
      </c>
      <c r="M107" s="120">
        <v>90151.07</v>
      </c>
      <c r="N107" s="120">
        <v>176530.77</v>
      </c>
      <c r="O107" s="120">
        <v>517.04</v>
      </c>
      <c r="P107" s="120">
        <v>207594.26</v>
      </c>
      <c r="Q107" s="120">
        <v>1510.94</v>
      </c>
      <c r="R107" s="121">
        <v>20780417.879999999</v>
      </c>
    </row>
    <row r="108" spans="1:18" ht="20.100000000000001" customHeight="1" thickBot="1">
      <c r="A108" s="66" t="s">
        <v>221</v>
      </c>
      <c r="B108" s="67"/>
      <c r="C108" s="31"/>
      <c r="D108" s="99" t="s">
        <v>222</v>
      </c>
      <c r="E108" s="149">
        <v>14375.42</v>
      </c>
      <c r="F108" s="120">
        <v>396.47</v>
      </c>
      <c r="G108" s="120">
        <v>953802.93</v>
      </c>
      <c r="H108" s="120">
        <v>2214.14</v>
      </c>
      <c r="I108" s="120">
        <v>20150.41</v>
      </c>
      <c r="J108" s="120">
        <v>84267.1</v>
      </c>
      <c r="K108" s="120">
        <v>486.63</v>
      </c>
      <c r="L108" s="120">
        <v>4173.04</v>
      </c>
      <c r="M108" s="120">
        <v>2109.21</v>
      </c>
      <c r="N108" s="120">
        <v>3332.79</v>
      </c>
      <c r="O108" s="120">
        <v>12.14</v>
      </c>
      <c r="P108" s="120">
        <v>4407.05</v>
      </c>
      <c r="Q108" s="120">
        <v>35.409999999999997</v>
      </c>
      <c r="R108" s="121">
        <v>1089762.74</v>
      </c>
    </row>
    <row r="109" spans="1:18" ht="20.100000000000001" customHeight="1" thickBot="1">
      <c r="A109" s="45" t="s">
        <v>223</v>
      </c>
      <c r="B109" s="68"/>
      <c r="C109" s="20"/>
      <c r="D109" s="81" t="s">
        <v>224</v>
      </c>
      <c r="E109" s="149">
        <v>330701.90000000002</v>
      </c>
      <c r="F109" s="120">
        <v>11240.1</v>
      </c>
      <c r="G109" s="120">
        <v>2034.68</v>
      </c>
      <c r="H109" s="120">
        <v>131346.29999999999</v>
      </c>
      <c r="I109" s="120">
        <v>122756.83</v>
      </c>
      <c r="J109" s="120">
        <v>450743.47</v>
      </c>
      <c r="K109" s="120">
        <v>2589.6799999999998</v>
      </c>
      <c r="L109" s="120">
        <v>19868.310000000001</v>
      </c>
      <c r="M109" s="120">
        <v>11223.51</v>
      </c>
      <c r="N109" s="120">
        <v>22048.38</v>
      </c>
      <c r="O109" s="120">
        <v>64.41</v>
      </c>
      <c r="P109" s="120">
        <v>22132.01</v>
      </c>
      <c r="Q109" s="120">
        <v>188.24</v>
      </c>
      <c r="R109" s="121">
        <v>1126937.82</v>
      </c>
    </row>
    <row r="110" spans="1:18" ht="20.100000000000001" customHeight="1" thickBot="1">
      <c r="A110" s="66" t="s">
        <v>225</v>
      </c>
      <c r="B110" s="68"/>
      <c r="C110" s="20"/>
      <c r="D110" s="81" t="s">
        <v>226</v>
      </c>
      <c r="E110" s="149">
        <v>0</v>
      </c>
      <c r="F110" s="120">
        <v>0</v>
      </c>
      <c r="G110" s="120">
        <v>0</v>
      </c>
      <c r="H110" s="120">
        <v>0</v>
      </c>
      <c r="I110" s="120">
        <v>0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20">
        <v>0</v>
      </c>
      <c r="Q110" s="120">
        <v>0</v>
      </c>
      <c r="R110" s="121">
        <v>0</v>
      </c>
    </row>
    <row r="111" spans="1:18" ht="20.25" customHeight="1" thickBot="1">
      <c r="A111" s="45" t="s">
        <v>227</v>
      </c>
      <c r="B111" s="67"/>
      <c r="C111" s="31"/>
      <c r="D111" s="100" t="s">
        <v>228</v>
      </c>
      <c r="E111" s="146">
        <v>0</v>
      </c>
      <c r="F111" s="147">
        <v>0</v>
      </c>
      <c r="G111" s="147">
        <v>0</v>
      </c>
      <c r="H111" s="147">
        <v>0</v>
      </c>
      <c r="I111" s="146">
        <v>0</v>
      </c>
      <c r="J111" s="147">
        <v>0</v>
      </c>
      <c r="K111" s="147">
        <v>0</v>
      </c>
      <c r="L111" s="147">
        <v>0</v>
      </c>
      <c r="M111" s="146">
        <v>0</v>
      </c>
      <c r="N111" s="147">
        <v>0</v>
      </c>
      <c r="O111" s="147">
        <v>0</v>
      </c>
      <c r="P111" s="147">
        <v>0</v>
      </c>
      <c r="Q111" s="146">
        <v>0</v>
      </c>
      <c r="R111" s="148">
        <v>0</v>
      </c>
    </row>
    <row r="112" spans="1:18" ht="16.5" thickBot="1">
      <c r="A112" s="165">
        <v>39999</v>
      </c>
      <c r="B112" s="71"/>
      <c r="C112" s="72"/>
      <c r="D112" s="73" t="s">
        <v>229</v>
      </c>
      <c r="E112" s="137">
        <v>13810193.98</v>
      </c>
      <c r="F112" s="138">
        <v>627877.05000000005</v>
      </c>
      <c r="G112" s="138">
        <v>194521755.68000001</v>
      </c>
      <c r="H112" s="138">
        <v>16850043.59</v>
      </c>
      <c r="I112" s="137">
        <v>26992393.109999999</v>
      </c>
      <c r="J112" s="138">
        <v>81842933.530000001</v>
      </c>
      <c r="K112" s="138">
        <v>522285.08</v>
      </c>
      <c r="L112" s="138">
        <v>11742625.49</v>
      </c>
      <c r="M112" s="137">
        <v>3584153.46</v>
      </c>
      <c r="N112" s="138">
        <v>5358039.3099999996</v>
      </c>
      <c r="O112" s="138">
        <v>12981.79</v>
      </c>
      <c r="P112" s="138">
        <v>4300529.9000000004</v>
      </c>
      <c r="Q112" s="137">
        <v>44565.1</v>
      </c>
      <c r="R112" s="139">
        <v>360210377.06999999</v>
      </c>
    </row>
    <row r="113" spans="1:18" ht="16.5" thickBot="1">
      <c r="A113" s="167" t="s">
        <v>230</v>
      </c>
      <c r="B113" s="16"/>
      <c r="C113" s="21"/>
      <c r="D113" s="69" t="s">
        <v>231</v>
      </c>
      <c r="E113" s="149">
        <v>0</v>
      </c>
      <c r="F113" s="120">
        <v>0</v>
      </c>
      <c r="G113" s="120">
        <v>0</v>
      </c>
      <c r="H113" s="120">
        <v>0</v>
      </c>
      <c r="I113" s="149">
        <v>0</v>
      </c>
      <c r="J113" s="120">
        <v>0</v>
      </c>
      <c r="K113" s="120">
        <v>0</v>
      </c>
      <c r="L113" s="120">
        <v>0</v>
      </c>
      <c r="M113" s="149">
        <v>0</v>
      </c>
      <c r="N113" s="120">
        <v>0</v>
      </c>
      <c r="O113" s="120">
        <v>0</v>
      </c>
      <c r="P113" s="120">
        <v>0</v>
      </c>
      <c r="Q113" s="149">
        <v>0</v>
      </c>
      <c r="R113" s="121">
        <v>0</v>
      </c>
    </row>
    <row r="114" spans="1:18" ht="16.5" thickBot="1">
      <c r="A114" s="166">
        <v>49999</v>
      </c>
      <c r="B114" s="74"/>
      <c r="C114" s="75"/>
      <c r="D114" s="76" t="s">
        <v>232</v>
      </c>
      <c r="E114" s="150">
        <v>149924567.75999999</v>
      </c>
      <c r="F114" s="151">
        <v>1781733.17</v>
      </c>
      <c r="G114" s="152">
        <v>501161811.01999998</v>
      </c>
      <c r="H114" s="152">
        <v>28688716.100000001</v>
      </c>
      <c r="I114" s="152">
        <v>59458238.670000002</v>
      </c>
      <c r="J114" s="152">
        <v>189292567.34</v>
      </c>
      <c r="K114" s="152">
        <v>1443917.25</v>
      </c>
      <c r="L114" s="152">
        <v>26477186.34</v>
      </c>
      <c r="M114" s="152">
        <v>11144891.82</v>
      </c>
      <c r="N114" s="152">
        <v>12500060.560000001</v>
      </c>
      <c r="O114" s="152">
        <v>30331.14</v>
      </c>
      <c r="P114" s="152">
        <v>11358744.91</v>
      </c>
      <c r="Q114" s="152">
        <v>103233.82</v>
      </c>
      <c r="R114" s="153">
        <v>993365999.89999998</v>
      </c>
    </row>
    <row r="117" spans="1:18">
      <c r="E117" s="155"/>
      <c r="Q117" s="155"/>
      <c r="R117" s="155"/>
    </row>
  </sheetData>
  <mergeCells count="13">
    <mergeCell ref="A94:R94"/>
    <mergeCell ref="A1:C2"/>
    <mergeCell ref="D1:D2"/>
    <mergeCell ref="E1:F1"/>
    <mergeCell ref="G1:I1"/>
    <mergeCell ref="J1:M1"/>
    <mergeCell ref="N1:N2"/>
    <mergeCell ref="O1:O2"/>
    <mergeCell ref="P1:P2"/>
    <mergeCell ref="Q1:Q2"/>
    <mergeCell ref="R1:R2"/>
    <mergeCell ref="A3:R3"/>
    <mergeCell ref="A22:R22"/>
  </mergeCells>
  <pageMargins left="0.23622047244094491" right="0.23622047244094491" top="0.43307086614173229" bottom="0.39370078740157483" header="0.15748031496062992" footer="0.15748031496062992"/>
  <pageSetup paperSize="9" scale="37" firstPageNumber="127" fitToHeight="5" orientation="landscape" useFirstPageNumber="1" r:id="rId1"/>
  <headerFooter alignWithMargins="0">
    <oddHeader xml:space="preserve">&amp;L&amp;"Arial,Grassetto"
</oddHeader>
    <oddFooter>&amp;LModello LA 2021&amp;RUSL Umbria 1</oddFooter>
  </headerFooter>
  <rowBreaks count="2" manualBreakCount="2">
    <brk id="65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 LA</vt:lpstr>
      <vt:lpstr>'Modello LA'!Area_stampa</vt:lpstr>
      <vt:lpstr>'Modello LA'!Titoli_stampa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 PC</dc:creator>
  <cp:lastModifiedBy>Setup PC</cp:lastModifiedBy>
  <cp:lastPrinted>2022-05-26T08:30:19Z</cp:lastPrinted>
  <dcterms:created xsi:type="dcterms:W3CDTF">2020-05-29T07:31:28Z</dcterms:created>
  <dcterms:modified xsi:type="dcterms:W3CDTF">2022-12-06T10:03:54Z</dcterms:modified>
</cp:coreProperties>
</file>