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lenco affitti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<sst xmlns="http://schemas.openxmlformats.org/spreadsheetml/2006/main" count="99" uniqueCount="85">
  <si>
    <t>LOCAZIONI ATTIVE AL 30/04/2020</t>
  </si>
  <si>
    <t>N°</t>
  </si>
  <si>
    <t>DITTA</t>
  </si>
  <si>
    <t>LOCALITA'</t>
  </si>
  <si>
    <t>Comune</t>
  </si>
  <si>
    <t>Destinazione</t>
  </si>
  <si>
    <t xml:space="preserve">CANONE ANNUO </t>
  </si>
  <si>
    <t>REP.</t>
  </si>
  <si>
    <t>REGISTRO</t>
  </si>
  <si>
    <t>BARTOLINI MAURIZIO</t>
  </si>
  <si>
    <t>Loc. Meltina Alta</t>
  </si>
  <si>
    <t>Città di Castello</t>
  </si>
  <si>
    <t>Terreno</t>
  </si>
  <si>
    <t>13699/75</t>
  </si>
  <si>
    <t>5516/75</t>
  </si>
  <si>
    <t>COMUNE DI CITTA' DI CASTELLO</t>
  </si>
  <si>
    <t>Via Diaz (Villa IGEA)</t>
  </si>
  <si>
    <t>Sede DSM (Rimborso di 1/3 per compartecipazione Comune al canone di locazione passiva annuale) – Contratto locazione rep.14/2017 -reg.119/2017</t>
  </si>
  <si>
    <t>Convenzione  Comune rep. 9346/2005</t>
  </si>
  <si>
    <t>ASSOCIAZIONE NUOVA ALA</t>
  </si>
  <si>
    <t>Voc.Titta</t>
  </si>
  <si>
    <t>199/2016</t>
  </si>
  <si>
    <t>45/2017</t>
  </si>
  <si>
    <t>RISTORANTE NORD SNC DI BORIOSI NAZZARENO</t>
  </si>
  <si>
    <t xml:space="preserve">Via Morandi </t>
  </si>
  <si>
    <t>Porzione di Immobile (vano mq 8,88)</t>
  </si>
  <si>
    <t>156/2018</t>
  </si>
  <si>
    <t>1119/2018</t>
  </si>
  <si>
    <t xml:space="preserve">AGRICOOPER A.R.L. </t>
  </si>
  <si>
    <t>Terreno e Fabbricato</t>
  </si>
  <si>
    <t>127/2015</t>
  </si>
  <si>
    <t>1196/2015</t>
  </si>
  <si>
    <t>ISTITUTO PROSPERIUS TIBERINO SPA</t>
  </si>
  <si>
    <t>c/o Ospedale Umbertide</t>
  </si>
  <si>
    <t>Umbertide</t>
  </si>
  <si>
    <t>Porzione di immobile (destinato a riabilitazione)</t>
  </si>
  <si>
    <t>164/2016</t>
  </si>
  <si>
    <t>1683/2016</t>
  </si>
  <si>
    <t>BALDELLI GIOVANNI</t>
  </si>
  <si>
    <t>Via del Fosso</t>
  </si>
  <si>
    <t>Gubbio</t>
  </si>
  <si>
    <t>Appartamento di civile abitazione</t>
  </si>
  <si>
    <t>56/2016</t>
  </si>
  <si>
    <t>282/2016</t>
  </si>
  <si>
    <t>MARTINELLI FERRUCCIO</t>
  </si>
  <si>
    <t>Voc. Cipolleto</t>
  </si>
  <si>
    <t>Terreno per edicola (mq.16,12)</t>
  </si>
  <si>
    <t>P. 3982/20</t>
  </si>
  <si>
    <t>COMUNE DI GUBBIO</t>
  </si>
  <si>
    <t>Farmacia Comunale (Ex Ospedale di Gubbio)</t>
  </si>
  <si>
    <t>Farmacia comunale</t>
  </si>
  <si>
    <t>127/2019</t>
  </si>
  <si>
    <t>681/2019</t>
  </si>
  <si>
    <t>ILLUMINATI SANDRO</t>
  </si>
  <si>
    <t>Loc.Carestello, 15</t>
  </si>
  <si>
    <t>€. 1.500,00</t>
  </si>
  <si>
    <t>140/2019</t>
  </si>
  <si>
    <t>1177/2019</t>
  </si>
  <si>
    <t>OLEIFICIO COOPERATIVO "IL PROGRESSO"</t>
  </si>
  <si>
    <t>Centro Piscino - Panicale</t>
  </si>
  <si>
    <t>Panicale</t>
  </si>
  <si>
    <t>90/2015</t>
  </si>
  <si>
    <t>4739/2015</t>
  </si>
  <si>
    <t>MATTEUCCI PAOLO</t>
  </si>
  <si>
    <t>Via S.Francesco, 13/A</t>
  </si>
  <si>
    <t>Assisi</t>
  </si>
  <si>
    <t>Porzione di immobile adibito a Bar</t>
  </si>
  <si>
    <t>25/2012</t>
  </si>
  <si>
    <t>14011/2012</t>
  </si>
  <si>
    <t xml:space="preserve">MUSEO ARTI E MESTIERI </t>
  </si>
  <si>
    <t>Via Fonti di Moiano, 9-11</t>
  </si>
  <si>
    <t>Attività museale</t>
  </si>
  <si>
    <t>200/2016</t>
  </si>
  <si>
    <t>312/2017</t>
  </si>
  <si>
    <t>ASSOC. CULTURALE  PAN KALON</t>
  </si>
  <si>
    <t>Via P.Vannucci n.9</t>
  </si>
  <si>
    <t>Biblioteca</t>
  </si>
  <si>
    <t>177/2018</t>
  </si>
  <si>
    <t>9839/2018</t>
  </si>
  <si>
    <t>COMUNE DI PANICALE</t>
  </si>
  <si>
    <t>Via Belvedere, 16</t>
  </si>
  <si>
    <t xml:space="preserve">Sub locazione Uffici comunali </t>
  </si>
  <si>
    <t>144/2017</t>
  </si>
  <si>
    <t>7451/2017</t>
  </si>
  <si>
    <t>Importo 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</si>
</sst>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&quot;€ &quot;#,##0.00;[RED]&quot;-€ &quot;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left" vertical="center"/>
    </xf>
    <xf numFmtId="164" fontId="3" fillId="2" borderId="2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vertical="center"/>
    </xf>
    <xf numFmtId="166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110" zoomScaleNormal="110" workbookViewId="0" topLeftCell="C4">
      <selection activeCell="H5" sqref="H5"/>
    </sheetView>
  </sheetViews>
  <sheetFormatPr defaultColWidth="9.140625" defaultRowHeight="15"/>
  <cols>
    <col min="2" max="2" width="43.57421875" style="0" customWidth="1"/>
    <col min="3" max="3" width="20.8515625" style="0" customWidth="1"/>
    <col min="4" max="4" width="16.57421875" style="0" customWidth="1"/>
    <col min="5" max="5" width="30.57421875" style="0" customWidth="1"/>
    <col min="6" max="6" width="13.57421875" style="0" customWidth="1"/>
    <col min="7" max="7" width="11.00390625" style="0" customWidth="1"/>
    <col min="8" max="8" width="9.8515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28.5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4" t="s">
        <v>7</v>
      </c>
      <c r="H3" s="4" t="s">
        <v>8</v>
      </c>
    </row>
    <row r="4" spans="1:8" ht="27" customHeight="1">
      <c r="A4" s="5">
        <v>1</v>
      </c>
      <c r="B4" s="6" t="s">
        <v>9</v>
      </c>
      <c r="C4" s="7" t="s">
        <v>10</v>
      </c>
      <c r="D4" s="8" t="s">
        <v>11</v>
      </c>
      <c r="E4" s="8" t="s">
        <v>12</v>
      </c>
      <c r="F4" s="9">
        <v>793.33</v>
      </c>
      <c r="G4" s="8" t="s">
        <v>13</v>
      </c>
      <c r="H4" s="8" t="s">
        <v>14</v>
      </c>
    </row>
    <row r="5" spans="1:8" ht="58.5">
      <c r="A5" s="5">
        <f aca="true" t="shared" si="0" ref="A5:A18">+A4+1</f>
        <v>2</v>
      </c>
      <c r="B5" s="10" t="s">
        <v>15</v>
      </c>
      <c r="C5" s="11" t="s">
        <v>16</v>
      </c>
      <c r="D5" s="8" t="s">
        <v>11</v>
      </c>
      <c r="E5" s="7" t="s">
        <v>17</v>
      </c>
      <c r="F5" s="9">
        <v>22846.68</v>
      </c>
      <c r="G5" s="7" t="s">
        <v>18</v>
      </c>
      <c r="H5" s="8"/>
    </row>
    <row r="6" spans="1:8" ht="27" customHeight="1">
      <c r="A6" s="5">
        <f t="shared" si="0"/>
        <v>3</v>
      </c>
      <c r="B6" s="12" t="s">
        <v>19</v>
      </c>
      <c r="C6" s="13" t="s">
        <v>20</v>
      </c>
      <c r="D6" s="8" t="s">
        <v>11</v>
      </c>
      <c r="E6" s="8" t="s">
        <v>12</v>
      </c>
      <c r="F6" s="9">
        <f>1550+1561.62</f>
        <v>3111.62</v>
      </c>
      <c r="G6" s="8" t="s">
        <v>21</v>
      </c>
      <c r="H6" s="8" t="s">
        <v>22</v>
      </c>
    </row>
    <row r="7" spans="1:8" ht="27" customHeight="1">
      <c r="A7" s="5">
        <f t="shared" si="0"/>
        <v>4</v>
      </c>
      <c r="B7" s="12" t="s">
        <v>23</v>
      </c>
      <c r="C7" s="13" t="s">
        <v>24</v>
      </c>
      <c r="D7" s="8" t="s">
        <v>11</v>
      </c>
      <c r="E7" s="8" t="s">
        <v>25</v>
      </c>
      <c r="F7" s="9">
        <f>850+855.1</f>
        <v>1705.1</v>
      </c>
      <c r="G7" s="8" t="s">
        <v>26</v>
      </c>
      <c r="H7" s="8" t="s">
        <v>27</v>
      </c>
    </row>
    <row r="8" spans="1:8" ht="27" customHeight="1">
      <c r="A8" s="5">
        <f t="shared" si="0"/>
        <v>5</v>
      </c>
      <c r="B8" s="12" t="s">
        <v>28</v>
      </c>
      <c r="C8" s="13" t="s">
        <v>20</v>
      </c>
      <c r="D8" s="8" t="s">
        <v>11</v>
      </c>
      <c r="E8" s="8" t="s">
        <v>29</v>
      </c>
      <c r="F8" s="9">
        <f>5827.99+5889.19</f>
        <v>11717.18</v>
      </c>
      <c r="G8" s="8" t="s">
        <v>30</v>
      </c>
      <c r="H8" s="8" t="s">
        <v>31</v>
      </c>
    </row>
    <row r="9" spans="1:8" ht="27" customHeight="1">
      <c r="A9" s="5">
        <f t="shared" si="0"/>
        <v>6</v>
      </c>
      <c r="B9" s="10" t="s">
        <v>32</v>
      </c>
      <c r="C9" s="7" t="s">
        <v>33</v>
      </c>
      <c r="D9" s="5" t="s">
        <v>34</v>
      </c>
      <c r="E9" s="11" t="s">
        <v>35</v>
      </c>
      <c r="F9" s="9">
        <f>10789.46+10802.89</f>
        <v>21592.35</v>
      </c>
      <c r="G9" s="8" t="s">
        <v>36</v>
      </c>
      <c r="H9" s="8" t="s">
        <v>37</v>
      </c>
    </row>
    <row r="10" spans="1:8" ht="27" customHeight="1">
      <c r="A10" s="5">
        <f t="shared" si="0"/>
        <v>7</v>
      </c>
      <c r="B10" s="10" t="s">
        <v>38</v>
      </c>
      <c r="C10" s="11" t="s">
        <v>39</v>
      </c>
      <c r="D10" s="5" t="s">
        <v>40</v>
      </c>
      <c r="E10" s="5" t="s">
        <v>41</v>
      </c>
      <c r="F10" s="9">
        <f>190*12</f>
        <v>2280</v>
      </c>
      <c r="G10" s="8" t="s">
        <v>42</v>
      </c>
      <c r="H10" s="8" t="s">
        <v>43</v>
      </c>
    </row>
    <row r="11" spans="1:8" ht="27" customHeight="1">
      <c r="A11" s="5">
        <f t="shared" si="0"/>
        <v>8</v>
      </c>
      <c r="B11" s="10" t="s">
        <v>44</v>
      </c>
      <c r="C11" s="11" t="s">
        <v>45</v>
      </c>
      <c r="D11" s="5" t="s">
        <v>40</v>
      </c>
      <c r="E11" s="5" t="s">
        <v>46</v>
      </c>
      <c r="F11" s="9">
        <v>504.35</v>
      </c>
      <c r="G11" s="8" t="s">
        <v>47</v>
      </c>
      <c r="H11" s="8"/>
    </row>
    <row r="12" spans="1:8" ht="37.5" customHeight="1">
      <c r="A12" s="5">
        <f t="shared" si="0"/>
        <v>9</v>
      </c>
      <c r="B12" s="10" t="s">
        <v>48</v>
      </c>
      <c r="C12" s="11" t="s">
        <v>49</v>
      </c>
      <c r="D12" s="5" t="s">
        <v>40</v>
      </c>
      <c r="E12" s="5" t="s">
        <v>50</v>
      </c>
      <c r="F12" s="9">
        <v>23553</v>
      </c>
      <c r="G12" s="8" t="s">
        <v>51</v>
      </c>
      <c r="H12" s="8" t="s">
        <v>52</v>
      </c>
    </row>
    <row r="13" spans="1:8" ht="27" customHeight="1">
      <c r="A13" s="5">
        <f t="shared" si="0"/>
        <v>10</v>
      </c>
      <c r="B13" s="10" t="s">
        <v>53</v>
      </c>
      <c r="C13" s="11" t="s">
        <v>54</v>
      </c>
      <c r="D13" s="5" t="s">
        <v>40</v>
      </c>
      <c r="E13" s="5" t="s">
        <v>12</v>
      </c>
      <c r="F13" s="9" t="s">
        <v>55</v>
      </c>
      <c r="G13" s="8" t="s">
        <v>56</v>
      </c>
      <c r="H13" s="8" t="s">
        <v>57</v>
      </c>
    </row>
    <row r="14" spans="1:8" ht="27" customHeight="1">
      <c r="A14" s="5">
        <f t="shared" si="0"/>
        <v>11</v>
      </c>
      <c r="B14" s="6" t="s">
        <v>58</v>
      </c>
      <c r="C14" s="11" t="s">
        <v>59</v>
      </c>
      <c r="D14" s="5" t="s">
        <v>60</v>
      </c>
      <c r="E14" s="5" t="s">
        <v>12</v>
      </c>
      <c r="F14" s="9">
        <v>1567.83</v>
      </c>
      <c r="G14" s="8" t="s">
        <v>61</v>
      </c>
      <c r="H14" s="8" t="s">
        <v>62</v>
      </c>
    </row>
    <row r="15" spans="1:8" ht="27" customHeight="1">
      <c r="A15" s="5">
        <f t="shared" si="0"/>
        <v>12</v>
      </c>
      <c r="B15" s="6" t="s">
        <v>63</v>
      </c>
      <c r="C15" s="11" t="s">
        <v>64</v>
      </c>
      <c r="D15" s="5" t="s">
        <v>65</v>
      </c>
      <c r="E15" s="5" t="s">
        <v>66</v>
      </c>
      <c r="F15" s="9">
        <v>28906.2</v>
      </c>
      <c r="G15" s="8" t="s">
        <v>67</v>
      </c>
      <c r="H15" s="8" t="s">
        <v>68</v>
      </c>
    </row>
    <row r="16" spans="1:8" ht="27" customHeight="1">
      <c r="A16" s="5">
        <f t="shared" si="0"/>
        <v>13</v>
      </c>
      <c r="B16" s="14" t="s">
        <v>69</v>
      </c>
      <c r="C16" s="11" t="s">
        <v>70</v>
      </c>
      <c r="D16" s="5" t="s">
        <v>65</v>
      </c>
      <c r="E16" s="5" t="s">
        <v>71</v>
      </c>
      <c r="F16" s="9">
        <v>8100</v>
      </c>
      <c r="G16" s="8" t="s">
        <v>72</v>
      </c>
      <c r="H16" s="8" t="s">
        <v>73</v>
      </c>
    </row>
    <row r="17" spans="1:8" s="17" customFormat="1" ht="31.5" customHeight="1">
      <c r="A17" s="5">
        <f t="shared" si="0"/>
        <v>14</v>
      </c>
      <c r="B17" s="10" t="s">
        <v>74</v>
      </c>
      <c r="C17" s="15" t="s">
        <v>75</v>
      </c>
      <c r="D17" s="8" t="s">
        <v>60</v>
      </c>
      <c r="E17" s="8" t="s">
        <v>76</v>
      </c>
      <c r="F17" s="16">
        <v>2050</v>
      </c>
      <c r="G17" s="8" t="s">
        <v>77</v>
      </c>
      <c r="H17" s="8" t="s">
        <v>78</v>
      </c>
    </row>
    <row r="18" spans="1:8" ht="27" customHeight="1">
      <c r="A18" s="5">
        <f t="shared" si="0"/>
        <v>15</v>
      </c>
      <c r="B18" s="10" t="s">
        <v>79</v>
      </c>
      <c r="C18" s="11" t="s">
        <v>80</v>
      </c>
      <c r="D18" s="5" t="s">
        <v>60</v>
      </c>
      <c r="E18" s="5" t="s">
        <v>81</v>
      </c>
      <c r="F18" s="9">
        <v>2415.86</v>
      </c>
      <c r="G18" s="8" t="s">
        <v>82</v>
      </c>
      <c r="H18" s="8" t="s">
        <v>83</v>
      </c>
    </row>
    <row r="20" spans="3:6" ht="15">
      <c r="C20" s="18"/>
      <c r="D20" s="18"/>
      <c r="E20" s="19" t="s">
        <v>84</v>
      </c>
      <c r="F20" s="20">
        <f>SUM(F4:F18)</f>
        <v>131143.5</v>
      </c>
    </row>
  </sheetData>
  <sheetProtection selectLockedCells="1" selectUnlockedCells="1"/>
  <mergeCells count="1">
    <mergeCell ref="A1:H2"/>
  </mergeCells>
  <printOptions/>
  <pageMargins left="0.7" right="0.7" top="0.5201388888888889" bottom="0.40972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DUCA</dc:creator>
  <cp:keywords/>
  <dc:description/>
  <cp:lastModifiedBy/>
  <dcterms:created xsi:type="dcterms:W3CDTF">2020-05-28T09:59:55Z</dcterms:created>
  <dcterms:modified xsi:type="dcterms:W3CDTF">2020-05-29T09:07:11Z</dcterms:modified>
  <cp:category/>
  <cp:version/>
  <cp:contentType/>
  <cp:contentStatus/>
  <cp:revision>27</cp:revision>
</cp:coreProperties>
</file>